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555" firstSheet="3" activeTab="4"/>
  </bookViews>
  <sheets>
    <sheet name="Student Detail (Actual)" sheetId="1" r:id="rId1"/>
    <sheet name="Detail of Income (Actual)" sheetId="2" r:id="rId2"/>
    <sheet name="Detail of Pay &amp; Allow (Actual)" sheetId="3" r:id="rId3"/>
    <sheet name="Other Charges (Actual)" sheetId="4" r:id="rId4"/>
    <sheet name="Student Detail (Estimated)" sheetId="5" r:id="rId5"/>
    <sheet name="Detail of Income (Estimated)" sheetId="6" r:id="rId6"/>
    <sheet name="Pay &amp; Allow (Estimated)" sheetId="7" r:id="rId7"/>
    <sheet name="Other Charges (Estimated)" sheetId="8" r:id="rId8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1">'Detail of Income (Actual)'!$A$1:$I$83</definedName>
    <definedName name="_xlnm.Print_Area" localSheetId="5">'Detail of Income (Estimated)'!$A$1:$I$83</definedName>
    <definedName name="_xlnm.Print_Area" localSheetId="2">'Detail of Pay &amp; Allow (Actual)'!$A$1:$AA$43</definedName>
    <definedName name="_xlnm.Print_Area" localSheetId="3">'Other Charges (Actual)'!$A$1:$F$168</definedName>
    <definedName name="_xlnm.Print_Area" localSheetId="7">'Other Charges (Estimated)'!$A$1:$C$168</definedName>
    <definedName name="_xlnm.Print_Area" localSheetId="6">'Pay &amp; Allow (Estimated)'!$A$1:$AA$43</definedName>
    <definedName name="_xlnm.Print_Titles" localSheetId="2">'Detail of Pay &amp; Allow (Actual)'!$1:$4</definedName>
    <definedName name="_xlnm.Print_Titles" localSheetId="3">'Other Charges (Actual)'!$5:$7</definedName>
    <definedName name="_xlnm.Print_Titles" localSheetId="7">'Other Charges (Estimated)'!$5:$7</definedName>
    <definedName name="_xlnm.Print_Titles" localSheetId="6">'Pay &amp; Allow (Estimated)'!$1:$4</definedName>
    <definedName name="Z_725AE9C1_E60E_4AB8_B8D4_143B9AE3F9DB_.wvu.Cols" localSheetId="2" hidden="1">'Detail of Pay &amp; Allow (Actual)'!#REF!,'Detail of Pay &amp; Allow (Actual)'!$X:$X</definedName>
    <definedName name="Z_725AE9C1_E60E_4AB8_B8D4_143B9AE3F9DB_.wvu.Cols" localSheetId="6" hidden="1">'Pay &amp; Allow (Estimated)'!#REF!,'Pay &amp; Allow (Estimated)'!$X:$X</definedName>
    <definedName name="Z_725AE9C1_E60E_4AB8_B8D4_143B9AE3F9DB_.wvu.PrintArea" localSheetId="2" hidden="1">'Detail of Pay &amp; Allow (Actual)'!$A$1:$AA$45</definedName>
    <definedName name="Z_725AE9C1_E60E_4AB8_B8D4_143B9AE3F9DB_.wvu.PrintArea" localSheetId="6" hidden="1">'Pay &amp; Allow (Estimated)'!$A$1:$AA$45</definedName>
    <definedName name="Z_725AE9C1_E60E_4AB8_B8D4_143B9AE3F9DB_.wvu.Rows" localSheetId="2" hidden="1">'Detail of Pay &amp; Allow (Actual)'!#REF!,'Detail of Pay &amp; Allow (Actual)'!#REF!,'Detail of Pay &amp; Allow (Actual)'!#REF!,'Detail of Pay &amp; Allow (Actual)'!#REF!</definedName>
    <definedName name="Z_725AE9C1_E60E_4AB8_B8D4_143B9AE3F9DB_.wvu.Rows" localSheetId="6" hidden="1">'Pay &amp; Allow (Estimated)'!#REF!,'Pay &amp; Allow (Estimated)'!#REF!,'Pay &amp; Allow (Estimated)'!#REF!,'Pay &amp; Allow (Estimated)'!#REF!</definedName>
  </definedNames>
  <calcPr fullCalcOnLoad="1"/>
</workbook>
</file>

<file path=xl/sharedStrings.xml><?xml version="1.0" encoding="utf-8"?>
<sst xmlns="http://schemas.openxmlformats.org/spreadsheetml/2006/main" count="991" uniqueCount="455">
  <si>
    <t>HEC-105</t>
  </si>
  <si>
    <t xml:space="preserve">Headwise detail of Non-Salary Expenditure </t>
  </si>
  <si>
    <t>Million Rs.</t>
  </si>
  <si>
    <t>Code
No.</t>
  </si>
  <si>
    <t xml:space="preserve">Budget  Heads </t>
  </si>
  <si>
    <t>2016-17</t>
  </si>
  <si>
    <t xml:space="preserve">Approved 
Budget </t>
  </si>
  <si>
    <t>Revised 
Estimates</t>
  </si>
  <si>
    <t>A031</t>
  </si>
  <si>
    <t>Fees    (Total)</t>
  </si>
  <si>
    <t>A03101</t>
  </si>
  <si>
    <t>Bank Fees</t>
  </si>
  <si>
    <t>A03102</t>
  </si>
  <si>
    <t>Legal Fees</t>
  </si>
  <si>
    <t>A032</t>
  </si>
  <si>
    <t>Communication (Total)</t>
  </si>
  <si>
    <t>A03201</t>
  </si>
  <si>
    <t>Postage and Telegraph</t>
  </si>
  <si>
    <t>A03202</t>
  </si>
  <si>
    <t>Telephone &amp; Trunk Calls</t>
  </si>
  <si>
    <t>A0320401</t>
  </si>
  <si>
    <t>Electronic Communication</t>
  </si>
  <si>
    <t>A0320402</t>
  </si>
  <si>
    <t>PERN</t>
  </si>
  <si>
    <t>A0320403</t>
  </si>
  <si>
    <t>Internet Charges</t>
  </si>
  <si>
    <t>A03205</t>
  </si>
  <si>
    <t>Courier and Pilot Services</t>
  </si>
  <si>
    <t>A033</t>
  </si>
  <si>
    <t>Utilities (Total)</t>
  </si>
  <si>
    <t>A03301</t>
  </si>
  <si>
    <t>Gas</t>
  </si>
  <si>
    <t>A03302</t>
  </si>
  <si>
    <t>Water</t>
  </si>
  <si>
    <t>A03303</t>
  </si>
  <si>
    <t>Electricity</t>
  </si>
  <si>
    <t>A03304</t>
  </si>
  <si>
    <t>Hot &amp; Cold Weather Charges</t>
  </si>
  <si>
    <t>A034</t>
  </si>
  <si>
    <t>Occupancy Costs (Total)</t>
  </si>
  <si>
    <t>A03402</t>
  </si>
  <si>
    <t>Rent for Office Building</t>
  </si>
  <si>
    <t>A03403</t>
  </si>
  <si>
    <t>Rent for Residential Buildings</t>
  </si>
  <si>
    <t>A03404</t>
  </si>
  <si>
    <t>Rent for other Buildings  - Hostels etc.</t>
  </si>
  <si>
    <t>A03407</t>
  </si>
  <si>
    <t>Rates and Taxes</t>
  </si>
  <si>
    <t>A03410</t>
  </si>
  <si>
    <t>Security Charges</t>
  </si>
  <si>
    <t>A03470</t>
  </si>
  <si>
    <t>Other Occupancey Cost</t>
  </si>
  <si>
    <t>A035</t>
  </si>
  <si>
    <t>Operating Leases (Total)</t>
  </si>
  <si>
    <t>A03501</t>
  </si>
  <si>
    <t>Machinery and Eqiupment</t>
  </si>
  <si>
    <t>A03502</t>
  </si>
  <si>
    <t>Buildings</t>
  </si>
  <si>
    <t>A03503</t>
  </si>
  <si>
    <t>Motor Vehicles</t>
  </si>
  <si>
    <t>A03504</t>
  </si>
  <si>
    <t>Computers</t>
  </si>
  <si>
    <t>A03506</t>
  </si>
  <si>
    <t>Technical Equipments</t>
  </si>
  <si>
    <t>A03570</t>
  </si>
  <si>
    <t>Other Operating Leases</t>
  </si>
  <si>
    <t>A036</t>
  </si>
  <si>
    <t>Motor Vehicles (Total)</t>
  </si>
  <si>
    <t>A03602</t>
  </si>
  <si>
    <t>Insurance</t>
  </si>
  <si>
    <t>A03603</t>
  </si>
  <si>
    <t>Registration</t>
  </si>
  <si>
    <t>A037</t>
  </si>
  <si>
    <t>Consultancy &amp; Contractual Work (Total)</t>
  </si>
  <si>
    <t>A03701</t>
  </si>
  <si>
    <t>A03702</t>
  </si>
  <si>
    <t>Management</t>
  </si>
  <si>
    <t>A03703</t>
  </si>
  <si>
    <t>Government Departments</t>
  </si>
  <si>
    <t>A03770</t>
  </si>
  <si>
    <t>Others</t>
  </si>
  <si>
    <t>A038</t>
  </si>
  <si>
    <t>Travel &amp; Transportation [Total]</t>
  </si>
  <si>
    <t>A03801</t>
  </si>
  <si>
    <t>Training - Domestic</t>
  </si>
  <si>
    <t>A03802</t>
  </si>
  <si>
    <t>Training - International</t>
  </si>
  <si>
    <t>A03805</t>
  </si>
  <si>
    <t>Travelling Allowance  - TA/DA</t>
  </si>
  <si>
    <t>A03806</t>
  </si>
  <si>
    <t>Transportation of Goods</t>
  </si>
  <si>
    <t>A03807</t>
  </si>
  <si>
    <t>P.O.L. Charges</t>
  </si>
  <si>
    <t>A03808</t>
  </si>
  <si>
    <t>Convevance Charges  - for late sitting</t>
  </si>
  <si>
    <t>A03809</t>
  </si>
  <si>
    <t>CNG Charges</t>
  </si>
  <si>
    <t>A03810</t>
  </si>
  <si>
    <t>Study Tours</t>
  </si>
  <si>
    <t>A03820</t>
  </si>
  <si>
    <t>A039</t>
  </si>
  <si>
    <t>General Operating Expenses (Total)</t>
  </si>
  <si>
    <t>A03901</t>
  </si>
  <si>
    <t>Stationery</t>
  </si>
  <si>
    <t>A03902</t>
  </si>
  <si>
    <t>Printing and publications</t>
  </si>
  <si>
    <t>A03903</t>
  </si>
  <si>
    <t>Conferences / Seminars / Workshops / Symposia</t>
  </si>
  <si>
    <t>A0397006</t>
  </si>
  <si>
    <t>Convocation Expenses</t>
  </si>
  <si>
    <t>A03904</t>
  </si>
  <si>
    <t>Hire of Vehicles</t>
  </si>
  <si>
    <t>A03905</t>
  </si>
  <si>
    <t>Newspapers Periodicals and Books</t>
  </si>
  <si>
    <t>A03906</t>
  </si>
  <si>
    <t>Uniforms and Protective Clothing</t>
  </si>
  <si>
    <t>A03907</t>
  </si>
  <si>
    <t>Advertising &amp; Publicity</t>
  </si>
  <si>
    <t>A03912</t>
  </si>
  <si>
    <t>Expenditure on Pakistani Delegations to Foreign Countries</t>
  </si>
  <si>
    <t>A03913</t>
  </si>
  <si>
    <t>Contribution &amp; Subscription</t>
  </si>
  <si>
    <t>A03915</t>
  </si>
  <si>
    <t>Payment to Govt. Department for  Services Rendered</t>
  </si>
  <si>
    <t>A03916</t>
  </si>
  <si>
    <t>Essay Writing &amp; Copyrights</t>
  </si>
  <si>
    <t>A03917</t>
  </si>
  <si>
    <t>Law Charges</t>
  </si>
  <si>
    <t>A03918</t>
  </si>
  <si>
    <t>Exhibitions Fairs &amp; Other National  Celebrations</t>
  </si>
  <si>
    <t>A03919</t>
  </si>
  <si>
    <t>Payments to Other services rendered  - Audit Fee etc.</t>
  </si>
  <si>
    <t>A03927</t>
  </si>
  <si>
    <t>Purchase of Drugs and Medicines</t>
  </si>
  <si>
    <t>A03933</t>
  </si>
  <si>
    <t>Service Charges</t>
  </si>
  <si>
    <t>A03935</t>
  </si>
  <si>
    <t>Depriciation Expense</t>
  </si>
  <si>
    <t>A03936</t>
  </si>
  <si>
    <t>Foreign / Inland Training Course Fee</t>
  </si>
  <si>
    <t>A03940</t>
  </si>
  <si>
    <t>Unforeseen Expenditure / Contingencies</t>
  </si>
  <si>
    <t>A03942</t>
  </si>
  <si>
    <t>Cost of other stores</t>
  </si>
  <si>
    <t>A0394202</t>
  </si>
  <si>
    <t>Chemicals / Glassware</t>
  </si>
  <si>
    <t>A0394203</t>
  </si>
  <si>
    <t>Generic Consumable</t>
  </si>
  <si>
    <t>A0394204</t>
  </si>
  <si>
    <t>Specific Consumable/ Sweeping &amp; Cleanness</t>
  </si>
  <si>
    <t>A03959</t>
  </si>
  <si>
    <t>Stipends Incentives etc.</t>
  </si>
  <si>
    <t>A03970</t>
  </si>
  <si>
    <r>
      <t xml:space="preserve">Others </t>
    </r>
    <r>
      <rPr>
        <sz val="10"/>
        <color indexed="10"/>
        <rFont val="Arial"/>
        <family val="2"/>
      </rPr>
      <t>(Refund of Dues/Security/Loans)</t>
    </r>
  </si>
  <si>
    <t>A0397002</t>
  </si>
  <si>
    <t> i. Operational Cost- Office of Research 
    Innovation &amp; Commercialization (ORIC)</t>
  </si>
  <si>
    <t>A0397003</t>
  </si>
  <si>
    <t> ii. Operational Cost of Quality Enhancement Cell (QEC)</t>
  </si>
  <si>
    <t>A0397004</t>
  </si>
  <si>
    <t> iii. Operational Cost of Financial Aid Development Office       (FADO)</t>
  </si>
  <si>
    <t>A0397005</t>
  </si>
  <si>
    <t> iv. Conduct of Examinations</t>
  </si>
  <si>
    <t> v. Sports Activities</t>
  </si>
  <si>
    <t>A0397007</t>
  </si>
  <si>
    <t> vi. Remuneration to Thesis Supervisers</t>
  </si>
  <si>
    <t>A0397008</t>
  </si>
  <si>
    <t> vii. Remuneration to Part-time Teachers / Visiting Faculty</t>
  </si>
  <si>
    <t>A0397009</t>
  </si>
  <si>
    <t> viii. Other (Summer Semester)</t>
  </si>
  <si>
    <t>A03 </t>
  </si>
  <si>
    <t>Total Operating Expenses</t>
  </si>
  <si>
    <t>A04 </t>
  </si>
  <si>
    <t>Employees Retirement Benefits (Total)</t>
  </si>
  <si>
    <t>A04101</t>
  </si>
  <si>
    <t>Pension</t>
  </si>
  <si>
    <t>A04102</t>
  </si>
  <si>
    <t>Commuted Value of Pension</t>
  </si>
  <si>
    <t>A04103</t>
  </si>
  <si>
    <t>Gratuity</t>
  </si>
  <si>
    <t>A04104</t>
  </si>
  <si>
    <t>Other Pension  - e.g. Family Pension</t>
  </si>
  <si>
    <t>A04105</t>
  </si>
  <si>
    <t>Gratuities  - e.g. gratuity where pension is not  mature</t>
  </si>
  <si>
    <t>A04106</t>
  </si>
  <si>
    <t>Reimbursement of Medical Charges to  Pensioners</t>
  </si>
  <si>
    <t>A04110</t>
  </si>
  <si>
    <t>Payment of Pension Contribution to  other orgs</t>
  </si>
  <si>
    <t>A04114</t>
  </si>
  <si>
    <t>Superannuation Encashment of LPR</t>
  </si>
  <si>
    <t>A04170</t>
  </si>
  <si>
    <t>Others  - Assistance Package for Families of Emps</t>
  </si>
  <si>
    <t>A13 </t>
  </si>
  <si>
    <t>Repair and Maintenance (Total)</t>
  </si>
  <si>
    <t>A13001</t>
  </si>
  <si>
    <t>Transport</t>
  </si>
  <si>
    <t>A13101</t>
  </si>
  <si>
    <t>Machinery &amp; Equipment</t>
  </si>
  <si>
    <t>A13201</t>
  </si>
  <si>
    <t>Furniture &amp; Fixture</t>
  </si>
  <si>
    <t>A13301</t>
  </si>
  <si>
    <t>Office Buildings</t>
  </si>
  <si>
    <t>A13302</t>
  </si>
  <si>
    <t>Residential Buildings</t>
  </si>
  <si>
    <t>A13304</t>
  </si>
  <si>
    <t>Structures</t>
  </si>
  <si>
    <t>A13701</t>
  </si>
  <si>
    <t>Hardware</t>
  </si>
  <si>
    <t>A13702</t>
  </si>
  <si>
    <t>Software</t>
  </si>
  <si>
    <t>A13703</t>
  </si>
  <si>
    <t>I.T. Equipment</t>
  </si>
  <si>
    <t>A13801</t>
  </si>
  <si>
    <t>Maintenance of Gardens</t>
  </si>
  <si>
    <t>A13901</t>
  </si>
  <si>
    <t>Lines &amp; Wires - Repair</t>
  </si>
  <si>
    <t>A13920</t>
  </si>
  <si>
    <t>Others - Repair</t>
  </si>
  <si>
    <t>A021</t>
  </si>
  <si>
    <t>Feasibility Studies (Total)</t>
  </si>
  <si>
    <t>A02101</t>
  </si>
  <si>
    <t>Feasibility Studies</t>
  </si>
  <si>
    <t>A02102</t>
  </si>
  <si>
    <t>Consultant-based Feasibility Studies</t>
  </si>
  <si>
    <t>A022</t>
  </si>
  <si>
    <t>Research Survey &amp; Exploratory Operations (Total)</t>
  </si>
  <si>
    <t>A02201</t>
  </si>
  <si>
    <t>Research and Survey</t>
  </si>
  <si>
    <t>A02203</t>
  </si>
  <si>
    <t>Consultant Based Research &amp; Survey</t>
  </si>
  <si>
    <t>A061</t>
  </si>
  <si>
    <t>Financial Assistance/ Scholarships (Total)</t>
  </si>
  <si>
    <t>A06101</t>
  </si>
  <si>
    <t>Merit Scholarships</t>
  </si>
  <si>
    <t>A0610102</t>
  </si>
  <si>
    <t>Need Based Scholarships</t>
  </si>
  <si>
    <t>A0610103</t>
  </si>
  <si>
    <t>Faculty Scholarships</t>
  </si>
  <si>
    <t>A0610104</t>
  </si>
  <si>
    <t>Gold Medals &amp; Scholarships</t>
  </si>
  <si>
    <t>A06102</t>
  </si>
  <si>
    <t>Other Scholarships</t>
  </si>
  <si>
    <t>A06103</t>
  </si>
  <si>
    <t>Cash Awards  - for Meritorious Services</t>
  </si>
  <si>
    <t>A06104</t>
  </si>
  <si>
    <t>Bonuses</t>
  </si>
  <si>
    <t>A062</t>
  </si>
  <si>
    <t>Technical Assistance (Total)</t>
  </si>
  <si>
    <t>A06202</t>
  </si>
  <si>
    <t>Contribution to International Agencies</t>
  </si>
  <si>
    <t>A06270</t>
  </si>
  <si>
    <t>A063</t>
  </si>
  <si>
    <t>Entertainments and Gifts (Total)</t>
  </si>
  <si>
    <t>A06301</t>
  </si>
  <si>
    <t>Entertainments</t>
  </si>
  <si>
    <t>A06302</t>
  </si>
  <si>
    <t>Gifts</t>
  </si>
  <si>
    <t>A064</t>
  </si>
  <si>
    <t>Other Transfer Payments (Total)</t>
  </si>
  <si>
    <t>A0640201</t>
  </si>
  <si>
    <t>Contributions / Transfer to reserve  funds</t>
  </si>
  <si>
    <t>A0640202</t>
  </si>
  <si>
    <t>Contribution / Transfers to Pension  Fund</t>
  </si>
  <si>
    <t>A0640203</t>
  </si>
  <si>
    <t>Contribution / Transfers to Provident Fund (University Share)</t>
  </si>
  <si>
    <t>A0640204</t>
  </si>
  <si>
    <t>Cobtribution / Transfers to Benevolent  Fund</t>
  </si>
  <si>
    <t>A0640205</t>
  </si>
  <si>
    <t>University linkage Programe</t>
  </si>
  <si>
    <t>A0640301</t>
  </si>
  <si>
    <t>Renewals &amp; Replacements</t>
  </si>
  <si>
    <t>A0647001</t>
  </si>
  <si>
    <r>
      <t xml:space="preserve">Others </t>
    </r>
    <r>
      <rPr>
        <sz val="8"/>
        <color indexed="10"/>
        <rFont val="Arial"/>
        <family val="2"/>
      </rPr>
      <t>(Assistance Package for Families of Employees who die in service)</t>
    </r>
  </si>
  <si>
    <t>A081</t>
  </si>
  <si>
    <t>Advances to Employees (Total)</t>
  </si>
  <si>
    <t>A08101</t>
  </si>
  <si>
    <t>House Building Advance</t>
  </si>
  <si>
    <t>A08102</t>
  </si>
  <si>
    <t>Motor Car Advance</t>
  </si>
  <si>
    <t>A08103</t>
  </si>
  <si>
    <t>Motor Cycle / Scooter Advance</t>
  </si>
  <si>
    <t>A08104</t>
  </si>
  <si>
    <t>Cycle Advance</t>
  </si>
  <si>
    <t>A09 </t>
  </si>
  <si>
    <t>Expenditure on Acquiring of  Physical Assets (Total)</t>
  </si>
  <si>
    <t>A09201</t>
  </si>
  <si>
    <t>A09202</t>
  </si>
  <si>
    <t>A09203</t>
  </si>
  <si>
    <t>Purchase of I.T. Equipment</t>
  </si>
  <si>
    <t>A09501</t>
  </si>
  <si>
    <t>Purchase of Transport</t>
  </si>
  <si>
    <t>A09601</t>
  </si>
  <si>
    <t>Purchase of Plant &amp; Machinery</t>
  </si>
  <si>
    <t>A09701</t>
  </si>
  <si>
    <t>Purchase of Furniture &amp; Fixture</t>
  </si>
  <si>
    <t>A09702</t>
  </si>
  <si>
    <t>Purchase of Sports Material</t>
  </si>
  <si>
    <t>A09801</t>
  </si>
  <si>
    <t>Purchase of Livestock</t>
  </si>
  <si>
    <t>A09470</t>
  </si>
  <si>
    <t>A124</t>
  </si>
  <si>
    <t>Civil Works - Buildings &amp; Structures (Total)</t>
  </si>
  <si>
    <t>A12405</t>
  </si>
  <si>
    <t>Electrification Plumbing and Other  Infrasturcture</t>
  </si>
  <si>
    <t>A12470</t>
  </si>
  <si>
    <t>Others - Civil Works</t>
  </si>
  <si>
    <t>Total Non-Salary Expenses</t>
  </si>
  <si>
    <t>HEC-107 (a)</t>
  </si>
  <si>
    <t>Bachelor</t>
  </si>
  <si>
    <t>Bechelor</t>
  </si>
  <si>
    <t>Master</t>
  </si>
  <si>
    <t>MS/ M.Phil.</t>
  </si>
  <si>
    <t>Total</t>
  </si>
  <si>
    <t>Male</t>
  </si>
  <si>
    <t>Female</t>
  </si>
  <si>
    <t xml:space="preserve">Name of the Department:        </t>
  </si>
  <si>
    <t xml:space="preserve">Name of the Department: </t>
  </si>
  <si>
    <t>Session/ Programs</t>
  </si>
  <si>
    <t>Category</t>
  </si>
  <si>
    <t>Existing Student Enrolment</t>
  </si>
  <si>
    <t>Subsidize</t>
  </si>
  <si>
    <t>Regular</t>
  </si>
  <si>
    <t>Head Of Department</t>
  </si>
  <si>
    <t>Ph.D</t>
  </si>
  <si>
    <r>
      <t xml:space="preserve">Sr. </t>
    </r>
    <r>
      <rPr>
        <b/>
        <i/>
        <sz val="12"/>
        <rFont val="Albertus"/>
        <family val="2"/>
      </rPr>
      <t>#</t>
    </r>
  </si>
  <si>
    <t>Particulars</t>
  </si>
  <si>
    <t>Cumulative Total   </t>
  </si>
  <si>
    <t>Registration Fee</t>
  </si>
  <si>
    <t>i)</t>
  </si>
  <si>
    <t>University  Students Only (at the time of Admission)</t>
  </si>
  <si>
    <t>ii)</t>
  </si>
  <si>
    <t>Affiliated Colleges Students only</t>
  </si>
  <si>
    <t>iii)</t>
  </si>
  <si>
    <t>Private / External Students</t>
  </si>
  <si>
    <r>
      <t xml:space="preserve">Admission Fee </t>
    </r>
    <r>
      <rPr>
        <sz val="10"/>
        <color indexed="8"/>
        <rFont val="Albertus"/>
        <family val="2"/>
      </rPr>
      <t>(at the time of Admission)</t>
    </r>
  </si>
  <si>
    <t>Endowment Fund</t>
  </si>
  <si>
    <r>
      <t xml:space="preserve">Security (Refundable) </t>
    </r>
    <r>
      <rPr>
        <b/>
        <sz val="10"/>
        <color indexed="8"/>
        <rFont val="Albertus"/>
        <family val="2"/>
      </rPr>
      <t>(at the time of Admission)</t>
    </r>
  </si>
  <si>
    <t>Library Security</t>
  </si>
  <si>
    <t>Laboratory Security</t>
  </si>
  <si>
    <t>Tuition Fee (Subsidized)</t>
  </si>
  <si>
    <t>Tuition Fee (Regular)</t>
  </si>
  <si>
    <t>Mics. Fees per Semester (Collected from Students)</t>
  </si>
  <si>
    <t>Sports Fee</t>
  </si>
  <si>
    <t>Library Fee</t>
  </si>
  <si>
    <t xml:space="preserve">Laboratory  Fee </t>
  </si>
  <si>
    <t>Health Care Fee</t>
  </si>
  <si>
    <t>Research Fund</t>
  </si>
  <si>
    <t>Fuel / Generator Charges</t>
  </si>
  <si>
    <t>Bus Charges</t>
  </si>
  <si>
    <t>Examination Fee</t>
  </si>
  <si>
    <t>University  Students Only</t>
  </si>
  <si>
    <t xml:space="preserve">I T Fund </t>
  </si>
  <si>
    <t xml:space="preserve">Masque Fund </t>
  </si>
  <si>
    <t xml:space="preserve">Internet Charges </t>
  </si>
  <si>
    <t xml:space="preserve">Student Insurance Fee </t>
  </si>
  <si>
    <t>Thesis/ Project Fee</t>
  </si>
  <si>
    <t>Degree Fee (Enrolled Students)</t>
  </si>
  <si>
    <t>Thesis Fee - Private / External Students</t>
  </si>
  <si>
    <t>Viva/ Voce Fee - Private / External Students</t>
  </si>
  <si>
    <t>Other Mics. Income from Students</t>
  </si>
  <si>
    <t xml:space="preserve">Course Registration Fee </t>
  </si>
  <si>
    <t>Re-Admission Fee</t>
  </si>
  <si>
    <t>Re. Enrollment Fee</t>
  </si>
  <si>
    <t>All kinds of Transcript/ Misc. Certificate Fee</t>
  </si>
  <si>
    <t>Semester  DMC/ Final DMC/ Duplicate DMC Fee</t>
  </si>
  <si>
    <t>All kinds of Prescribed Forms (Other than employment Application) Fee</t>
  </si>
  <si>
    <t xml:space="preserve">All kinds of Degree Fee (Collected by the Examinations Department) </t>
  </si>
  <si>
    <t>Summer Semester Fee</t>
  </si>
  <si>
    <t>Employment Application Fee</t>
  </si>
  <si>
    <t>Migration Certificate/ NOC Fees</t>
  </si>
  <si>
    <t>Hostel Fees / User Charges</t>
  </si>
  <si>
    <t>Hostel Admission Fees</t>
  </si>
  <si>
    <t>Hostel Security (Refundable)</t>
  </si>
  <si>
    <t>Hostel Room Rent</t>
  </si>
  <si>
    <t xml:space="preserve">Hostel Utility Charges </t>
  </si>
  <si>
    <t>Other Misc. Charges</t>
  </si>
  <si>
    <t>Receipts from Alumni</t>
  </si>
  <si>
    <t>Others Income</t>
  </si>
  <si>
    <t>Affiliation Fees Received from Other Institutions</t>
  </si>
  <si>
    <t xml:space="preserve">Sale of Publications/ Tender Forms </t>
  </si>
  <si>
    <t>Sale of Prospectus/ Forms</t>
  </si>
  <si>
    <t>Rent/ Lease of University Buildings/ Shops etc.</t>
  </si>
  <si>
    <t>Income from Farm Produces/ Livestock etc.</t>
  </si>
  <si>
    <t>Interest on Investments/ Cash Balances etc.</t>
  </si>
  <si>
    <t>Other Misc. Receipts</t>
  </si>
  <si>
    <t>2.     Total Grants &amp; Donations [a - e]</t>
  </si>
  <si>
    <t>a</t>
  </si>
  <si>
    <t>Federal Government</t>
  </si>
  <si>
    <t>b</t>
  </si>
  <si>
    <t>Supplementary / Additional Grant</t>
  </si>
  <si>
    <t>c</t>
  </si>
  <si>
    <t>Grant for Tenure Track Faculty</t>
  </si>
  <si>
    <t>d</t>
  </si>
  <si>
    <t>Provincial Govt. Grant</t>
  </si>
  <si>
    <t>e</t>
  </si>
  <si>
    <t>Donations</t>
  </si>
  <si>
    <t>Grand Total (1+2)</t>
  </si>
  <si>
    <t>01-07-2016 to 30-06-2017</t>
  </si>
  <si>
    <t>Name of Department:</t>
  </si>
  <si>
    <t>Session wise detail of income</t>
  </si>
  <si>
    <t>Student Welfare Fund</t>
  </si>
  <si>
    <t>1-    Total Own Income (1 to 13)</t>
  </si>
  <si>
    <t>Head of Department</t>
  </si>
  <si>
    <t>Mics. (Fine etc.)</t>
  </si>
  <si>
    <t>2015-19</t>
  </si>
  <si>
    <t>2012-16</t>
  </si>
  <si>
    <t>2013-17</t>
  </si>
  <si>
    <t>2014-18</t>
  </si>
  <si>
    <t>2011-16</t>
  </si>
  <si>
    <t>2012-18</t>
  </si>
  <si>
    <t>2016-20</t>
  </si>
  <si>
    <t>Detail of Actual Income Generated from Own Resources F.Y. 2016-17</t>
  </si>
  <si>
    <t>2017-21</t>
  </si>
  <si>
    <t>Detail of Estimated Income Generated from Own Resources F.Y. 2017-18</t>
  </si>
  <si>
    <t>01-07-2017 to 30-06-2018</t>
  </si>
  <si>
    <t xml:space="preserve"> 2015-16 
Actual</t>
  </si>
  <si>
    <t>CFY 2016-17</t>
  </si>
  <si>
    <t>2017-18
Budget Estimates</t>
  </si>
  <si>
    <t>S. No.</t>
  </si>
  <si>
    <t>Name</t>
  </si>
  <si>
    <t xml:space="preserve">Designation </t>
  </si>
  <si>
    <t>BPS</t>
  </si>
  <si>
    <t>Nature of Appointment</t>
  </si>
  <si>
    <t>Gender</t>
  </si>
  <si>
    <t>Special Pay</t>
  </si>
  <si>
    <t>Basic Pay</t>
  </si>
  <si>
    <t>House Rent Allow</t>
  </si>
  <si>
    <t>Conveyance Allow</t>
  </si>
  <si>
    <t>Medical    Allowance</t>
  </si>
  <si>
    <t>Adhoc Relief @50% 2010</t>
  </si>
  <si>
    <t>Adhoc Relief  @10% 2016</t>
  </si>
  <si>
    <t>Senior Post Allow</t>
  </si>
  <si>
    <t>Entertment Allow</t>
  </si>
  <si>
    <t>Orderly Allow</t>
  </si>
  <si>
    <t>Qualification Allowance</t>
  </si>
  <si>
    <t>Head Ship Allow</t>
  </si>
  <si>
    <t>Computer Allow</t>
  </si>
  <si>
    <t>Deputation Allow</t>
  </si>
  <si>
    <t>Personal / Hill Allow</t>
  </si>
  <si>
    <t>Technical Teaching Allow</t>
  </si>
  <si>
    <t>Any Other Allow</t>
  </si>
  <si>
    <t>Total:</t>
  </si>
  <si>
    <t>FACULTY</t>
  </si>
  <si>
    <t>OFFICERS</t>
  </si>
  <si>
    <t>LAB STAFF</t>
  </si>
  <si>
    <t/>
  </si>
  <si>
    <t>OFFICE STAFF</t>
  </si>
  <si>
    <t>integ. Allow</t>
  </si>
  <si>
    <t>Washing Allow</t>
  </si>
  <si>
    <t>Dress Allow</t>
  </si>
  <si>
    <t xml:space="preserve">Department of </t>
  </si>
  <si>
    <t>Existing Detail of  Pay &amp;  Allowances for the F.Y 2016-17</t>
  </si>
  <si>
    <t>2016-17 Actual</t>
  </si>
  <si>
    <t>Existing Student Enrolment Session-wise
[Enrolled under Subsidize and Regular]</t>
  </si>
  <si>
    <t>Estimated Student Enrolment Session-wise
[Enrolled under Subsidize and Regular]</t>
  </si>
  <si>
    <t>Existing Detail of  Pay &amp;  Allowances for the F.Y 2017-18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</si>
</sst>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_);_(* \(#,##0\);_(* &quot;-&quot;??_);_(@_)"/>
    <numFmt numFmtId="167" formatCode="0.00_)"/>
  </numFmts>
  <fonts count="11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2"/>
      <name val="Albertus"/>
      <family val="2"/>
    </font>
    <font>
      <b/>
      <i/>
      <sz val="12"/>
      <name val="Albertus"/>
      <family val="2"/>
    </font>
    <font>
      <sz val="10"/>
      <color indexed="8"/>
      <name val="Albertus"/>
      <family val="2"/>
    </font>
    <font>
      <sz val="12"/>
      <name val="Albertus"/>
      <family val="2"/>
    </font>
    <font>
      <b/>
      <sz val="10"/>
      <color indexed="8"/>
      <name val="Albertus"/>
      <family val="2"/>
    </font>
    <font>
      <sz val="12"/>
      <color indexed="8"/>
      <name val="Albertus Medium"/>
      <family val="2"/>
    </font>
    <font>
      <b/>
      <sz val="14"/>
      <name val="Albertus Medium"/>
      <family val="2"/>
    </font>
    <font>
      <sz val="10"/>
      <name val="Albertus Medium"/>
      <family val="2"/>
    </font>
    <font>
      <sz val="12"/>
      <name val="Albertus Medium"/>
      <family val="2"/>
    </font>
    <font>
      <b/>
      <sz val="12"/>
      <name val="Albertus Medium"/>
      <family val="2"/>
    </font>
    <font>
      <b/>
      <sz val="14"/>
      <color indexed="8"/>
      <name val="Albertus Medium"/>
      <family val="2"/>
    </font>
    <font>
      <b/>
      <sz val="14"/>
      <color indexed="55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7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55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0"/>
      <name val="Arial"/>
      <family val="2"/>
    </font>
    <font>
      <sz val="12"/>
      <color indexed="8"/>
      <name val="Albertus"/>
      <family val="2"/>
    </font>
    <font>
      <b/>
      <sz val="12"/>
      <color indexed="8"/>
      <name val="Albertus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11"/>
      <color indexed="8"/>
      <name val="Albertus"/>
      <family val="2"/>
    </font>
    <font>
      <b/>
      <sz val="14"/>
      <color indexed="8"/>
      <name val="Calibri"/>
      <family val="2"/>
    </font>
    <font>
      <b/>
      <sz val="11"/>
      <color indexed="8"/>
      <name val="Albertus Medium"/>
      <family val="2"/>
    </font>
    <font>
      <b/>
      <sz val="16"/>
      <color indexed="56"/>
      <name val="Arial"/>
      <family val="2"/>
    </font>
    <font>
      <b/>
      <sz val="18"/>
      <color indexed="8"/>
      <name val="Albertus"/>
      <family val="2"/>
    </font>
    <font>
      <b/>
      <sz val="12"/>
      <color indexed="18"/>
      <name val="Arial"/>
      <family val="2"/>
    </font>
    <font>
      <b/>
      <sz val="18"/>
      <color indexed="56"/>
      <name val="Arial"/>
      <family val="2"/>
    </font>
    <font>
      <b/>
      <sz val="12"/>
      <color indexed="60"/>
      <name val="Arial"/>
      <family val="2"/>
    </font>
    <font>
      <b/>
      <sz val="20"/>
      <color indexed="8"/>
      <name val="Albertu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 tint="-0.3499799966812134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B05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Times New Roman"/>
      <family val="1"/>
    </font>
    <font>
      <sz val="11"/>
      <color rgb="FFFF0000"/>
      <name val="Arial"/>
      <family val="2"/>
    </font>
    <font>
      <sz val="11"/>
      <color theme="0" tint="-0.3499799966812134"/>
      <name val="Arial"/>
      <family val="2"/>
    </font>
    <font>
      <sz val="11"/>
      <color theme="0"/>
      <name val="Arial"/>
      <family val="2"/>
    </font>
    <font>
      <b/>
      <sz val="11"/>
      <color theme="3" tint="-0.2499700039625167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theme="9" tint="-0.4999699890613556"/>
      <name val="Arial"/>
      <family val="2"/>
    </font>
    <font>
      <sz val="12"/>
      <color theme="1"/>
      <name val="Albertus"/>
      <family val="2"/>
    </font>
    <font>
      <b/>
      <sz val="12"/>
      <color theme="1"/>
      <name val="Albertus"/>
      <family val="2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b/>
      <sz val="12"/>
      <color theme="1"/>
      <name val="Albertus Medium"/>
      <family val="2"/>
    </font>
    <font>
      <sz val="11"/>
      <color theme="1"/>
      <name val="Albertus"/>
      <family val="2"/>
    </font>
    <font>
      <b/>
      <sz val="14"/>
      <color rgb="FF000000"/>
      <name val="Calibri"/>
      <family val="2"/>
    </font>
    <font>
      <b/>
      <sz val="11"/>
      <color theme="1"/>
      <name val="Albertus Medium"/>
      <family val="2"/>
    </font>
    <font>
      <b/>
      <sz val="16"/>
      <color theme="3"/>
      <name val="Arial"/>
      <family val="2"/>
    </font>
    <font>
      <b/>
      <sz val="18"/>
      <color theme="1"/>
      <name val="Albertus"/>
      <family val="2"/>
    </font>
    <font>
      <b/>
      <sz val="12"/>
      <color theme="3" tint="-0.24997000396251678"/>
      <name val="Arial"/>
      <family val="2"/>
    </font>
    <font>
      <b/>
      <sz val="18"/>
      <color rgb="FF002060"/>
      <name val="Arial"/>
      <family val="2"/>
    </font>
    <font>
      <b/>
      <sz val="12"/>
      <color theme="9" tint="-0.4999699890613556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lbertus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dashed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1" fillId="3" borderId="0" applyNumberFormat="0" applyBorder="0" applyAlignment="0" applyProtection="0"/>
    <xf numFmtId="0" fontId="71" fillId="4" borderId="0" applyNumberFormat="0" applyBorder="0" applyAlignment="0" applyProtection="0"/>
    <xf numFmtId="0" fontId="1" fillId="5" borderId="0" applyNumberFormat="0" applyBorder="0" applyAlignment="0" applyProtection="0"/>
    <xf numFmtId="0" fontId="7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8" borderId="0" applyNumberFormat="0" applyBorder="0" applyAlignment="0" applyProtection="0"/>
    <xf numFmtId="0" fontId="1" fillId="9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71" fillId="12" borderId="0" applyNumberFormat="0" applyBorder="0" applyAlignment="0" applyProtection="0"/>
    <xf numFmtId="0" fontId="1" fillId="13" borderId="0" applyNumberFormat="0" applyBorder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71" fillId="16" borderId="0" applyNumberFormat="0" applyBorder="0" applyAlignment="0" applyProtection="0"/>
    <xf numFmtId="0" fontId="1" fillId="17" borderId="0" applyNumberFormat="0" applyBorder="0" applyAlignment="0" applyProtection="0"/>
    <xf numFmtId="0" fontId="71" fillId="18" borderId="0" applyNumberFormat="0" applyBorder="0" applyAlignment="0" applyProtection="0"/>
    <xf numFmtId="0" fontId="1" fillId="19" borderId="0" applyNumberFormat="0" applyBorder="0" applyAlignment="0" applyProtection="0"/>
    <xf numFmtId="0" fontId="71" fillId="20" borderId="0" applyNumberFormat="0" applyBorder="0" applyAlignment="0" applyProtection="0"/>
    <xf numFmtId="0" fontId="1" fillId="9" borderId="0" applyNumberFormat="0" applyBorder="0" applyAlignment="0" applyProtection="0"/>
    <xf numFmtId="0" fontId="71" fillId="21" borderId="0" applyNumberFormat="0" applyBorder="0" applyAlignment="0" applyProtection="0"/>
    <xf numFmtId="0" fontId="1" fillId="15" borderId="0" applyNumberFormat="0" applyBorder="0" applyAlignment="0" applyProtection="0"/>
    <xf numFmtId="0" fontId="71" fillId="22" borderId="0" applyNumberFormat="0" applyBorder="0" applyAlignment="0" applyProtection="0"/>
    <xf numFmtId="0" fontId="1" fillId="23" borderId="0" applyNumberFormat="0" applyBorder="0" applyAlignment="0" applyProtection="0"/>
    <xf numFmtId="0" fontId="72" fillId="24" borderId="0" applyNumberFormat="0" applyBorder="0" applyAlignment="0" applyProtection="0"/>
    <xf numFmtId="0" fontId="12" fillId="25" borderId="0" applyNumberFormat="0" applyBorder="0" applyAlignment="0" applyProtection="0"/>
    <xf numFmtId="0" fontId="72" fillId="26" borderId="0" applyNumberFormat="0" applyBorder="0" applyAlignment="0" applyProtection="0"/>
    <xf numFmtId="0" fontId="12" fillId="17" borderId="0" applyNumberFormat="0" applyBorder="0" applyAlignment="0" applyProtection="0"/>
    <xf numFmtId="0" fontId="72" fillId="27" borderId="0" applyNumberFormat="0" applyBorder="0" applyAlignment="0" applyProtection="0"/>
    <xf numFmtId="0" fontId="12" fillId="19" borderId="0" applyNumberFormat="0" applyBorder="0" applyAlignment="0" applyProtection="0"/>
    <xf numFmtId="0" fontId="72" fillId="28" borderId="0" applyNumberFormat="0" applyBorder="0" applyAlignment="0" applyProtection="0"/>
    <xf numFmtId="0" fontId="12" fillId="29" borderId="0" applyNumberFormat="0" applyBorder="0" applyAlignment="0" applyProtection="0"/>
    <xf numFmtId="0" fontId="72" fillId="30" borderId="0" applyNumberFormat="0" applyBorder="0" applyAlignment="0" applyProtection="0"/>
    <xf numFmtId="0" fontId="12" fillId="31" borderId="0" applyNumberFormat="0" applyBorder="0" applyAlignment="0" applyProtection="0"/>
    <xf numFmtId="0" fontId="72" fillId="32" borderId="0" applyNumberFormat="0" applyBorder="0" applyAlignment="0" applyProtection="0"/>
    <xf numFmtId="0" fontId="12" fillId="33" borderId="0" applyNumberFormat="0" applyBorder="0" applyAlignment="0" applyProtection="0"/>
    <xf numFmtId="0" fontId="72" fillId="34" borderId="0" applyNumberFormat="0" applyBorder="0" applyAlignment="0" applyProtection="0"/>
    <xf numFmtId="0" fontId="12" fillId="35" borderId="0" applyNumberFormat="0" applyBorder="0" applyAlignment="0" applyProtection="0"/>
    <xf numFmtId="0" fontId="72" fillId="36" borderId="0" applyNumberFormat="0" applyBorder="0" applyAlignment="0" applyProtection="0"/>
    <xf numFmtId="0" fontId="12" fillId="37" borderId="0" applyNumberFormat="0" applyBorder="0" applyAlignment="0" applyProtection="0"/>
    <xf numFmtId="0" fontId="72" fillId="38" borderId="0" applyNumberFormat="0" applyBorder="0" applyAlignment="0" applyProtection="0"/>
    <xf numFmtId="0" fontId="12" fillId="39" borderId="0" applyNumberFormat="0" applyBorder="0" applyAlignment="0" applyProtection="0"/>
    <xf numFmtId="0" fontId="72" fillId="40" borderId="0" applyNumberFormat="0" applyBorder="0" applyAlignment="0" applyProtection="0"/>
    <xf numFmtId="0" fontId="12" fillId="29" borderId="0" applyNumberFormat="0" applyBorder="0" applyAlignment="0" applyProtection="0"/>
    <xf numFmtId="0" fontId="72" fillId="41" borderId="0" applyNumberFormat="0" applyBorder="0" applyAlignment="0" applyProtection="0"/>
    <xf numFmtId="0" fontId="12" fillId="31" borderId="0" applyNumberFormat="0" applyBorder="0" applyAlignment="0" applyProtection="0"/>
    <xf numFmtId="0" fontId="72" fillId="42" borderId="0" applyNumberFormat="0" applyBorder="0" applyAlignment="0" applyProtection="0"/>
    <xf numFmtId="0" fontId="12" fillId="43" borderId="0" applyNumberFormat="0" applyBorder="0" applyAlignment="0" applyProtection="0"/>
    <xf numFmtId="0" fontId="73" fillId="44" borderId="0" applyNumberFormat="0" applyBorder="0" applyAlignment="0" applyProtection="0"/>
    <xf numFmtId="0" fontId="13" fillId="5" borderId="0" applyNumberFormat="0" applyBorder="0" applyAlignment="0" applyProtection="0"/>
    <xf numFmtId="0" fontId="74" fillId="45" borderId="1" applyNumberFormat="0" applyAlignment="0" applyProtection="0"/>
    <xf numFmtId="0" fontId="14" fillId="46" borderId="2" applyNumberFormat="0" applyAlignment="0" applyProtection="0"/>
    <xf numFmtId="0" fontId="75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17" fillId="7" borderId="0" applyNumberFormat="0" applyBorder="0" applyAlignment="0" applyProtection="0"/>
    <xf numFmtId="0" fontId="78" fillId="0" borderId="5" applyNumberFormat="0" applyFill="0" applyAlignment="0" applyProtection="0"/>
    <xf numFmtId="0" fontId="18" fillId="0" borderId="6" applyNumberFormat="0" applyFill="0" applyAlignment="0" applyProtection="0"/>
    <xf numFmtId="0" fontId="79" fillId="0" borderId="7" applyNumberFormat="0" applyFill="0" applyAlignment="0" applyProtection="0"/>
    <xf numFmtId="0" fontId="19" fillId="0" borderId="8" applyNumberFormat="0" applyFill="0" applyAlignment="0" applyProtection="0"/>
    <xf numFmtId="0" fontId="80" fillId="0" borderId="9" applyNumberFormat="0" applyFill="0" applyAlignment="0" applyProtection="0"/>
    <xf numFmtId="0" fontId="2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1" fillId="50" borderId="1" applyNumberFormat="0" applyAlignment="0" applyProtection="0"/>
    <xf numFmtId="0" fontId="21" fillId="13" borderId="2" applyNumberFormat="0" applyAlignment="0" applyProtection="0"/>
    <xf numFmtId="0" fontId="82" fillId="0" borderId="11" applyNumberFormat="0" applyFill="0" applyAlignment="0" applyProtection="0"/>
    <xf numFmtId="0" fontId="22" fillId="0" borderId="12" applyNumberFormat="0" applyFill="0" applyAlignment="0" applyProtection="0"/>
    <xf numFmtId="0" fontId="83" fillId="51" borderId="0" applyNumberFormat="0" applyBorder="0" applyAlignment="0" applyProtection="0"/>
    <xf numFmtId="0" fontId="23" fillId="52" borderId="0" applyNumberFormat="0" applyBorder="0" applyAlignment="0" applyProtection="0"/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84" fillId="45" borderId="15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27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2" fillId="55" borderId="0" xfId="98" applyFont="1" applyFill="1" applyAlignment="1">
      <alignment vertical="center"/>
      <protection/>
    </xf>
    <xf numFmtId="0" fontId="2" fillId="55" borderId="0" xfId="98" applyFont="1" applyFill="1" applyAlignment="1">
      <alignment horizontal="left" vertical="center" wrapText="1"/>
      <protection/>
    </xf>
    <xf numFmtId="164" fontId="88" fillId="55" borderId="0" xfId="98" applyNumberFormat="1" applyFont="1" applyFill="1" applyAlignment="1">
      <alignment horizontal="center" vertical="center"/>
      <protection/>
    </xf>
    <xf numFmtId="0" fontId="88" fillId="55" borderId="0" xfId="98" applyFont="1" applyFill="1" applyAlignment="1">
      <alignment horizontal="center" vertical="center"/>
      <protection/>
    </xf>
    <xf numFmtId="0" fontId="89" fillId="55" borderId="0" xfId="98" applyFont="1" applyFill="1" applyAlignment="1">
      <alignment horizontal="center" vertical="center"/>
      <protection/>
    </xf>
    <xf numFmtId="0" fontId="90" fillId="55" borderId="0" xfId="98" applyFont="1" applyFill="1" applyAlignment="1">
      <alignment vertical="center"/>
      <protection/>
    </xf>
    <xf numFmtId="0" fontId="91" fillId="56" borderId="0" xfId="102" applyFont="1" applyFill="1" applyAlignment="1">
      <alignment horizontal="center" wrapText="1"/>
      <protection/>
    </xf>
    <xf numFmtId="0" fontId="3" fillId="55" borderId="0" xfId="98" applyFont="1" applyFill="1" applyAlignment="1">
      <alignment horizontal="center" vertical="center"/>
      <protection/>
    </xf>
    <xf numFmtId="0" fontId="2" fillId="55" borderId="0" xfId="98" applyFill="1" applyAlignment="1">
      <alignment vertical="center"/>
      <protection/>
    </xf>
    <xf numFmtId="0" fontId="92" fillId="55" borderId="0" xfId="0" applyFont="1" applyFill="1" applyAlignment="1">
      <alignment/>
    </xf>
    <xf numFmtId="49" fontId="93" fillId="0" borderId="0" xfId="0" applyNumberFormat="1" applyFont="1" applyFill="1" applyBorder="1" applyAlignment="1">
      <alignment horizontal="right" wrapText="1"/>
    </xf>
    <xf numFmtId="0" fontId="90" fillId="55" borderId="0" xfId="98" applyFont="1" applyFill="1" applyAlignment="1">
      <alignment vertical="top"/>
      <protection/>
    </xf>
    <xf numFmtId="0" fontId="94" fillId="55" borderId="0" xfId="0" applyFont="1" applyFill="1" applyBorder="1" applyAlignment="1">
      <alignment horizontal="right" vertical="center"/>
    </xf>
    <xf numFmtId="0" fontId="88" fillId="55" borderId="0" xfId="0" applyFont="1" applyFill="1" applyAlignment="1">
      <alignment vertical="center" wrapText="1"/>
    </xf>
    <xf numFmtId="0" fontId="89" fillId="55" borderId="0" xfId="0" applyFont="1" applyFill="1" applyAlignment="1">
      <alignment vertical="center" wrapText="1"/>
    </xf>
    <xf numFmtId="0" fontId="88" fillId="56" borderId="0" xfId="0" applyFont="1" applyFill="1" applyAlignment="1">
      <alignment vertical="center" wrapText="1"/>
    </xf>
    <xf numFmtId="0" fontId="3" fillId="55" borderId="0" xfId="0" applyFont="1" applyFill="1" applyAlignment="1">
      <alignment vertical="center" wrapText="1"/>
    </xf>
    <xf numFmtId="0" fontId="92" fillId="55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5" fillId="57" borderId="19" xfId="101" applyFont="1" applyFill="1" applyBorder="1" applyAlignment="1">
      <alignment horizontal="center" vertical="center" wrapText="1"/>
      <protection/>
    </xf>
    <xf numFmtId="0" fontId="96" fillId="0" borderId="0" xfId="0" applyFont="1" applyAlignment="1">
      <alignment/>
    </xf>
    <xf numFmtId="0" fontId="92" fillId="0" borderId="0" xfId="0" applyFont="1" applyAlignment="1">
      <alignment/>
    </xf>
    <xf numFmtId="0" fontId="95" fillId="0" borderId="0" xfId="0" applyFont="1" applyAlignment="1">
      <alignment/>
    </xf>
    <xf numFmtId="0" fontId="97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96" fillId="55" borderId="0" xfId="96" applyFont="1" applyFill="1">
      <alignment/>
      <protection/>
    </xf>
    <xf numFmtId="0" fontId="92" fillId="55" borderId="0" xfId="96" applyFont="1" applyFill="1">
      <alignment/>
      <protection/>
    </xf>
    <xf numFmtId="49" fontId="98" fillId="57" borderId="19" xfId="0" applyNumberFormat="1" applyFont="1" applyFill="1" applyBorder="1" applyAlignment="1">
      <alignment horizontal="left" vertical="center" wrapText="1"/>
    </xf>
    <xf numFmtId="165" fontId="99" fillId="57" borderId="19" xfId="69" applyNumberFormat="1" applyFont="1" applyFill="1" applyBorder="1" applyAlignment="1">
      <alignment horizontal="left" vertical="center"/>
    </xf>
    <xf numFmtId="0" fontId="96" fillId="55" borderId="0" xfId="96" applyFont="1" applyFill="1" applyAlignment="1">
      <alignment/>
      <protection/>
    </xf>
    <xf numFmtId="0" fontId="92" fillId="55" borderId="0" xfId="96" applyFont="1" applyFill="1" applyAlignment="1">
      <alignment/>
      <protection/>
    </xf>
    <xf numFmtId="49" fontId="90" fillId="55" borderId="19" xfId="96" applyNumberFormat="1" applyFont="1" applyFill="1" applyBorder="1" applyAlignment="1">
      <alignment horizontal="left" vertical="center" wrapText="1"/>
      <protection/>
    </xf>
    <xf numFmtId="165" fontId="100" fillId="55" borderId="19" xfId="69" applyNumberFormat="1" applyFont="1" applyFill="1" applyBorder="1" applyAlignment="1">
      <alignment horizontal="left" vertical="center" wrapText="1"/>
    </xf>
    <xf numFmtId="165" fontId="100" fillId="55" borderId="19" xfId="69" applyNumberFormat="1" applyFont="1" applyFill="1" applyBorder="1" applyAlignment="1">
      <alignment horizontal="right" vertical="center" wrapText="1"/>
    </xf>
    <xf numFmtId="165" fontId="96" fillId="55" borderId="0" xfId="96" applyNumberFormat="1" applyFont="1" applyFill="1">
      <alignment/>
      <protection/>
    </xf>
    <xf numFmtId="165" fontId="99" fillId="57" borderId="19" xfId="69" applyNumberFormat="1" applyFont="1" applyFill="1" applyBorder="1" applyAlignment="1">
      <alignment horizontal="left" vertical="center" wrapText="1"/>
    </xf>
    <xf numFmtId="0" fontId="96" fillId="57" borderId="0" xfId="96" applyFont="1" applyFill="1">
      <alignment/>
      <protection/>
    </xf>
    <xf numFmtId="0" fontId="92" fillId="57" borderId="0" xfId="96" applyFont="1" applyFill="1">
      <alignment/>
      <protection/>
    </xf>
    <xf numFmtId="166" fontId="99" fillId="57" borderId="19" xfId="69" applyNumberFormat="1" applyFont="1" applyFill="1" applyBorder="1" applyAlignment="1">
      <alignment horizontal="left" vertical="center" wrapText="1"/>
    </xf>
    <xf numFmtId="49" fontId="2" fillId="55" borderId="19" xfId="96" applyNumberFormat="1" applyFont="1" applyFill="1" applyBorder="1" applyAlignment="1">
      <alignment horizontal="left" vertical="center" wrapText="1"/>
      <protection/>
    </xf>
    <xf numFmtId="165" fontId="99" fillId="57" borderId="19" xfId="69" applyNumberFormat="1" applyFont="1" applyFill="1" applyBorder="1" applyAlignment="1">
      <alignment horizontal="right" vertical="center" wrapText="1"/>
    </xf>
    <xf numFmtId="165" fontId="99" fillId="57" borderId="19" xfId="69" applyNumberFormat="1" applyFont="1" applyFill="1" applyBorder="1" applyAlignment="1">
      <alignment horizontal="left" wrapText="1" indent="1"/>
    </xf>
    <xf numFmtId="165" fontId="99" fillId="57" borderId="19" xfId="69" applyNumberFormat="1" applyFont="1" applyFill="1" applyBorder="1" applyAlignment="1">
      <alignment wrapText="1"/>
    </xf>
    <xf numFmtId="165" fontId="99" fillId="57" borderId="19" xfId="69" applyNumberFormat="1" applyFont="1" applyFill="1" applyBorder="1" applyAlignment="1">
      <alignment horizontal="left" vertical="center" wrapText="1" indent="1"/>
    </xf>
    <xf numFmtId="165" fontId="99" fillId="57" borderId="19" xfId="69" applyNumberFormat="1" applyFont="1" applyFill="1" applyBorder="1" applyAlignment="1">
      <alignment horizontal="left" wrapText="1"/>
    </xf>
    <xf numFmtId="165" fontId="100" fillId="0" borderId="19" xfId="69" applyNumberFormat="1" applyFont="1" applyFill="1" applyBorder="1" applyAlignment="1">
      <alignment horizontal="right" vertical="center" wrapText="1"/>
    </xf>
    <xf numFmtId="165" fontId="100" fillId="0" borderId="19" xfId="69" applyNumberFormat="1" applyFont="1" applyFill="1" applyBorder="1" applyAlignment="1">
      <alignment horizontal="left" vertical="center" wrapText="1"/>
    </xf>
    <xf numFmtId="9" fontId="96" fillId="55" borderId="0" xfId="96" applyNumberFormat="1" applyFont="1" applyFill="1">
      <alignment/>
      <protection/>
    </xf>
    <xf numFmtId="49" fontId="101" fillId="57" borderId="19" xfId="0" applyNumberFormat="1" applyFont="1" applyFill="1" applyBorder="1" applyAlignment="1">
      <alignment horizontal="left" vertical="center" wrapText="1"/>
    </xf>
    <xf numFmtId="165" fontId="99" fillId="57" borderId="19" xfId="69" applyNumberFormat="1" applyFont="1" applyFill="1" applyBorder="1" applyAlignment="1">
      <alignment horizontal="right" wrapText="1"/>
    </xf>
    <xf numFmtId="0" fontId="2" fillId="0" borderId="0" xfId="101" applyBorder="1" applyAlignment="1">
      <alignment horizontal="center"/>
      <protection/>
    </xf>
    <xf numFmtId="0" fontId="8" fillId="0" borderId="0" xfId="101" applyFont="1">
      <alignment/>
      <protection/>
    </xf>
    <xf numFmtId="0" fontId="2" fillId="0" borderId="0" xfId="101">
      <alignment/>
      <protection/>
    </xf>
    <xf numFmtId="0" fontId="2" fillId="0" borderId="0" xfId="101" applyBorder="1">
      <alignment/>
      <protection/>
    </xf>
    <xf numFmtId="0" fontId="10" fillId="56" borderId="0" xfId="101" applyFont="1" applyFill="1" applyBorder="1" applyAlignment="1">
      <alignment/>
      <protection/>
    </xf>
    <xf numFmtId="0" fontId="11" fillId="0" borderId="0" xfId="101" applyFont="1">
      <alignment/>
      <protection/>
    </xf>
    <xf numFmtId="0" fontId="8" fillId="56" borderId="0" xfId="101" applyFont="1" applyFill="1" applyBorder="1">
      <alignment/>
      <protection/>
    </xf>
    <xf numFmtId="0" fontId="2" fillId="56" borderId="0" xfId="101" applyFill="1" applyBorder="1">
      <alignment/>
      <protection/>
    </xf>
    <xf numFmtId="0" fontId="2" fillId="0" borderId="0" xfId="101" applyBorder="1" applyAlignment="1">
      <alignment horizontal="center" vertical="center"/>
      <protection/>
    </xf>
    <xf numFmtId="0" fontId="5" fillId="54" borderId="19" xfId="101" applyFont="1" applyFill="1" applyBorder="1" applyAlignment="1">
      <alignment horizontal="center" vertical="center" textRotation="90" wrapText="1"/>
      <protection/>
    </xf>
    <xf numFmtId="0" fontId="5" fillId="54" borderId="19" xfId="101" applyFont="1" applyFill="1" applyBorder="1" applyAlignment="1">
      <alignment horizontal="center" vertical="center" wrapText="1"/>
      <protection/>
    </xf>
    <xf numFmtId="41" fontId="8" fillId="0" borderId="19" xfId="101" applyNumberFormat="1" applyFont="1" applyFill="1" applyBorder="1" applyAlignment="1">
      <alignment horizontal="center" vertical="center"/>
      <protection/>
    </xf>
    <xf numFmtId="41" fontId="4" fillId="0" borderId="19" xfId="101" applyNumberFormat="1" applyFont="1" applyFill="1" applyBorder="1" applyAlignment="1">
      <alignment horizontal="center" vertical="center"/>
      <protection/>
    </xf>
    <xf numFmtId="41" fontId="4" fillId="56" borderId="19" xfId="101" applyNumberFormat="1" applyFont="1" applyFill="1" applyBorder="1" applyAlignment="1">
      <alignment horizontal="center" vertical="center"/>
      <protection/>
    </xf>
    <xf numFmtId="0" fontId="2" fillId="0" borderId="0" xfId="101" applyFill="1" applyBorder="1">
      <alignment/>
      <protection/>
    </xf>
    <xf numFmtId="41" fontId="8" fillId="56" borderId="19" xfId="101" applyNumberFormat="1" applyFont="1" applyFill="1" applyBorder="1" applyAlignment="1">
      <alignment horizontal="center" vertical="center"/>
      <protection/>
    </xf>
    <xf numFmtId="0" fontId="102" fillId="55" borderId="0" xfId="101" applyFont="1" applyFill="1" applyAlignment="1">
      <alignment horizontal="right"/>
      <protection/>
    </xf>
    <xf numFmtId="0" fontId="103" fillId="56" borderId="0" xfId="101" applyFont="1" applyFill="1" applyBorder="1" applyAlignment="1">
      <alignment/>
      <protection/>
    </xf>
    <xf numFmtId="0" fontId="2" fillId="0" borderId="20" xfId="101" applyBorder="1">
      <alignment/>
      <protection/>
    </xf>
    <xf numFmtId="0" fontId="104" fillId="0" borderId="0" xfId="0" applyFont="1" applyAlignment="1">
      <alignment/>
    </xf>
    <xf numFmtId="0" fontId="31" fillId="58" borderId="19" xfId="0" applyFont="1" applyFill="1" applyBorder="1" applyAlignment="1">
      <alignment horizontal="center" vertical="center"/>
    </xf>
    <xf numFmtId="0" fontId="31" fillId="58" borderId="19" xfId="0" applyFont="1" applyFill="1" applyBorder="1" applyAlignment="1">
      <alignment horizontal="center" vertical="center" wrapText="1"/>
    </xf>
    <xf numFmtId="0" fontId="104" fillId="0" borderId="0" xfId="0" applyFont="1" applyAlignment="1">
      <alignment/>
    </xf>
    <xf numFmtId="0" fontId="105" fillId="58" borderId="19" xfId="0" applyFont="1" applyFill="1" applyBorder="1" applyAlignment="1">
      <alignment horizontal="center" vertical="center"/>
    </xf>
    <xf numFmtId="0" fontId="105" fillId="58" borderId="19" xfId="0" applyFont="1" applyFill="1" applyBorder="1" applyAlignment="1">
      <alignment horizontal="left" vertical="center"/>
    </xf>
    <xf numFmtId="41" fontId="105" fillId="58" borderId="19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0" fontId="106" fillId="0" borderId="19" xfId="0" applyFont="1" applyBorder="1" applyAlignment="1">
      <alignment horizontal="right" vertical="center"/>
    </xf>
    <xf numFmtId="0" fontId="106" fillId="0" borderId="19" xfId="0" applyFont="1" applyBorder="1" applyAlignment="1">
      <alignment horizontal="left" vertical="center"/>
    </xf>
    <xf numFmtId="41" fontId="104" fillId="0" borderId="19" xfId="0" applyNumberFormat="1" applyFont="1" applyBorder="1" applyAlignment="1">
      <alignment horizontal="center" vertical="center"/>
    </xf>
    <xf numFmtId="0" fontId="104" fillId="58" borderId="19" xfId="0" applyFont="1" applyFill="1" applyBorder="1" applyAlignment="1">
      <alignment horizontal="center" vertical="center"/>
    </xf>
    <xf numFmtId="0" fontId="104" fillId="58" borderId="19" xfId="0" applyFont="1" applyFill="1" applyBorder="1" applyAlignment="1">
      <alignment horizontal="left" vertical="center"/>
    </xf>
    <xf numFmtId="41" fontId="104" fillId="58" borderId="19" xfId="0" applyNumberFormat="1" applyFont="1" applyFill="1" applyBorder="1" applyAlignment="1">
      <alignment horizontal="center" vertical="center"/>
    </xf>
    <xf numFmtId="41" fontId="34" fillId="58" borderId="19" xfId="0" applyNumberFormat="1" applyFont="1" applyFill="1" applyBorder="1" applyAlignment="1">
      <alignment horizontal="center" vertical="center"/>
    </xf>
    <xf numFmtId="41" fontId="31" fillId="58" borderId="19" xfId="0" applyNumberFormat="1" applyFont="1" applyFill="1" applyBorder="1" applyAlignment="1">
      <alignment horizontal="center" vertical="center"/>
    </xf>
    <xf numFmtId="0" fontId="104" fillId="58" borderId="19" xfId="0" applyFont="1" applyFill="1" applyBorder="1" applyAlignment="1">
      <alignment horizontal="left" vertical="center" wrapText="1"/>
    </xf>
    <xf numFmtId="0" fontId="105" fillId="58" borderId="19" xfId="0" applyFont="1" applyFill="1" applyBorder="1" applyAlignment="1">
      <alignment horizontal="left" vertical="center" wrapText="1"/>
    </xf>
    <xf numFmtId="0" fontId="107" fillId="0" borderId="19" xfId="0" applyFont="1" applyBorder="1" applyAlignment="1">
      <alignment horizontal="left" vertical="center"/>
    </xf>
    <xf numFmtId="41" fontId="34" fillId="0" borderId="19" xfId="0" applyNumberFormat="1" applyFont="1" applyBorder="1" applyAlignment="1">
      <alignment horizontal="center" vertical="center"/>
    </xf>
    <xf numFmtId="0" fontId="107" fillId="0" borderId="19" xfId="0" applyFont="1" applyBorder="1" applyAlignment="1">
      <alignment vertical="center"/>
    </xf>
    <xf numFmtId="0" fontId="108" fillId="58" borderId="19" xfId="0" applyFont="1" applyFill="1" applyBorder="1" applyAlignment="1">
      <alignment horizontal="center" vertical="center"/>
    </xf>
    <xf numFmtId="0" fontId="108" fillId="58" borderId="19" xfId="0" applyFont="1" applyFill="1" applyBorder="1" applyAlignment="1">
      <alignment vertical="center"/>
    </xf>
    <xf numFmtId="49" fontId="108" fillId="58" borderId="19" xfId="96" applyNumberFormat="1" applyFont="1" applyFill="1" applyBorder="1" applyAlignment="1">
      <alignment horizontal="left" vertical="center" wrapText="1"/>
      <protection/>
    </xf>
    <xf numFmtId="0" fontId="105" fillId="58" borderId="19" xfId="0" applyFont="1" applyFill="1" applyBorder="1" applyAlignment="1">
      <alignment vertical="center"/>
    </xf>
    <xf numFmtId="0" fontId="109" fillId="0" borderId="19" xfId="0" applyFont="1" applyBorder="1" applyAlignment="1">
      <alignment horizontal="right" vertical="center"/>
    </xf>
    <xf numFmtId="0" fontId="104" fillId="0" borderId="19" xfId="0" applyFont="1" applyBorder="1" applyAlignment="1">
      <alignment/>
    </xf>
    <xf numFmtId="0" fontId="105" fillId="58" borderId="19" xfId="0" applyFont="1" applyFill="1" applyBorder="1" applyAlignment="1">
      <alignment/>
    </xf>
    <xf numFmtId="0" fontId="104" fillId="0" borderId="19" xfId="0" applyFont="1" applyBorder="1" applyAlignment="1">
      <alignment vertical="center"/>
    </xf>
    <xf numFmtId="41" fontId="104" fillId="0" borderId="0" xfId="0" applyNumberFormat="1" applyFont="1" applyAlignment="1">
      <alignment/>
    </xf>
    <xf numFmtId="0" fontId="104" fillId="0" borderId="19" xfId="0" applyFont="1" applyBorder="1" applyAlignment="1">
      <alignment horizontal="center" vertical="center"/>
    </xf>
    <xf numFmtId="17" fontId="110" fillId="55" borderId="0" xfId="105" applyNumberFormat="1" applyFont="1" applyFill="1" applyBorder="1" applyAlignment="1">
      <alignment horizontal="center"/>
      <protection/>
    </xf>
    <xf numFmtId="0" fontId="31" fillId="58" borderId="19" xfId="0" applyFont="1" applyFill="1" applyBorder="1" applyAlignment="1">
      <alignment horizontal="center" vertical="center"/>
    </xf>
    <xf numFmtId="0" fontId="104" fillId="58" borderId="19" xfId="0" applyFont="1" applyFill="1" applyBorder="1" applyAlignment="1">
      <alignment horizontal="center" vertical="center"/>
    </xf>
    <xf numFmtId="0" fontId="111" fillId="55" borderId="19" xfId="0" applyFont="1" applyFill="1" applyBorder="1" applyAlignment="1">
      <alignment horizontal="right" vertical="center"/>
    </xf>
    <xf numFmtId="0" fontId="108" fillId="55" borderId="19" xfId="0" applyFont="1" applyFill="1" applyBorder="1" applyAlignment="1">
      <alignment horizontal="left" vertical="center"/>
    </xf>
    <xf numFmtId="41" fontId="31" fillId="55" borderId="19" xfId="0" applyNumberFormat="1" applyFont="1" applyFill="1" applyBorder="1" applyAlignment="1">
      <alignment horizontal="center" vertical="center"/>
    </xf>
    <xf numFmtId="41" fontId="8" fillId="0" borderId="19" xfId="101" applyNumberFormat="1" applyFont="1" applyFill="1" applyBorder="1" applyAlignment="1">
      <alignment horizontal="center" vertical="center" wrapText="1"/>
      <protection/>
    </xf>
    <xf numFmtId="0" fontId="104" fillId="0" borderId="20" xfId="0" applyFont="1" applyBorder="1" applyAlignment="1">
      <alignment/>
    </xf>
    <xf numFmtId="49" fontId="98" fillId="57" borderId="19" xfId="0" applyNumberFormat="1" applyFont="1" applyFill="1" applyBorder="1" applyAlignment="1">
      <alignment horizontal="center" vertical="center" wrapText="1"/>
    </xf>
    <xf numFmtId="49" fontId="90" fillId="55" borderId="19" xfId="96" applyNumberFormat="1" applyFont="1" applyFill="1" applyBorder="1" applyAlignment="1">
      <alignment horizontal="center" vertical="center" wrapText="1"/>
      <protection/>
    </xf>
    <xf numFmtId="0" fontId="31" fillId="58" borderId="19" xfId="0" applyFont="1" applyFill="1" applyBorder="1" applyAlignment="1">
      <alignment horizontal="center" vertical="center"/>
    </xf>
    <xf numFmtId="0" fontId="4" fillId="0" borderId="21" xfId="101" applyFont="1" applyBorder="1" applyAlignment="1">
      <alignment horizontal="center"/>
      <protection/>
    </xf>
    <xf numFmtId="0" fontId="38" fillId="0" borderId="0" xfId="107" applyFont="1" applyFill="1" applyBorder="1" applyProtection="1">
      <alignment/>
      <protection hidden="1"/>
    </xf>
    <xf numFmtId="0" fontId="39" fillId="13" borderId="19" xfId="107" applyFont="1" applyFill="1" applyBorder="1" applyAlignment="1" applyProtection="1">
      <alignment horizontal="center" vertical="center" textRotation="180" wrapText="1"/>
      <protection hidden="1"/>
    </xf>
    <xf numFmtId="1" fontId="39" fillId="13" borderId="22" xfId="107" applyNumberFormat="1" applyFont="1" applyFill="1" applyBorder="1" applyAlignment="1" applyProtection="1">
      <alignment horizontal="center" vertical="center" textRotation="180"/>
      <protection hidden="1"/>
    </xf>
    <xf numFmtId="1" fontId="39" fillId="13" borderId="19" xfId="107" applyNumberFormat="1" applyFont="1" applyFill="1" applyBorder="1" applyAlignment="1" applyProtection="1">
      <alignment horizontal="center" vertical="center" textRotation="180" wrapText="1"/>
      <protection hidden="1"/>
    </xf>
    <xf numFmtId="1" fontId="40" fillId="13" borderId="19" xfId="107" applyNumberFormat="1" applyFont="1" applyFill="1" applyBorder="1" applyAlignment="1" applyProtection="1">
      <alignment horizontal="center" vertical="center" textRotation="180" wrapText="1"/>
      <protection hidden="1"/>
    </xf>
    <xf numFmtId="0" fontId="39" fillId="0" borderId="0" xfId="107" applyFont="1" applyBorder="1" applyProtection="1">
      <alignment/>
      <protection hidden="1"/>
    </xf>
    <xf numFmtId="0" fontId="40" fillId="13" borderId="19" xfId="107" applyFont="1" applyFill="1" applyBorder="1" applyAlignment="1" applyProtection="1">
      <alignment horizontal="center" vertical="center"/>
      <protection hidden="1"/>
    </xf>
    <xf numFmtId="1" fontId="40" fillId="13" borderId="19" xfId="107" applyNumberFormat="1" applyFont="1" applyFill="1" applyBorder="1" applyAlignment="1" applyProtection="1">
      <alignment horizontal="center" vertical="center"/>
      <protection hidden="1"/>
    </xf>
    <xf numFmtId="0" fontId="40" fillId="0" borderId="23" xfId="107" applyFont="1" applyFill="1" applyBorder="1" applyAlignment="1" applyProtection="1">
      <alignment horizontal="left"/>
      <protection hidden="1"/>
    </xf>
    <xf numFmtId="0" fontId="40" fillId="0" borderId="0" xfId="107" applyFont="1" applyFill="1" applyBorder="1" applyAlignment="1" applyProtection="1">
      <alignment horizontal="left"/>
      <protection hidden="1"/>
    </xf>
    <xf numFmtId="0" fontId="38" fillId="0" borderId="22" xfId="107" applyFont="1" applyFill="1" applyBorder="1" applyProtection="1">
      <alignment/>
      <protection hidden="1"/>
    </xf>
    <xf numFmtId="0" fontId="39" fillId="0" borderId="19" xfId="107" applyFont="1" applyFill="1" applyBorder="1" applyAlignment="1" applyProtection="1">
      <alignment horizontal="center" vertical="center"/>
      <protection hidden="1"/>
    </xf>
    <xf numFmtId="0" fontId="39" fillId="0" borderId="19" xfId="107" applyFont="1" applyBorder="1" applyAlignment="1">
      <alignment horizontal="left" vertical="center"/>
      <protection/>
    </xf>
    <xf numFmtId="0" fontId="39" fillId="0" borderId="19" xfId="107" applyFont="1" applyFill="1" applyBorder="1" applyAlignment="1" applyProtection="1">
      <alignment horizontal="left" vertical="center"/>
      <protection hidden="1"/>
    </xf>
    <xf numFmtId="0" fontId="39" fillId="0" borderId="19" xfId="107" applyFont="1" applyBorder="1" applyAlignment="1" applyProtection="1">
      <alignment horizontal="center" vertical="center"/>
      <protection hidden="1"/>
    </xf>
    <xf numFmtId="1" fontId="39" fillId="0" borderId="19" xfId="107" applyNumberFormat="1" applyFont="1" applyBorder="1" applyAlignment="1" applyProtection="1">
      <alignment horizontal="center" vertical="center"/>
      <protection hidden="1"/>
    </xf>
    <xf numFmtId="1" fontId="39" fillId="0" borderId="19" xfId="107" applyNumberFormat="1" applyFont="1" applyFill="1" applyBorder="1" applyAlignment="1" applyProtection="1">
      <alignment horizontal="center" vertical="center"/>
      <protection hidden="1"/>
    </xf>
    <xf numFmtId="1" fontId="39" fillId="0" borderId="19" xfId="107" applyNumberFormat="1" applyFont="1" applyFill="1" applyBorder="1" applyAlignment="1">
      <alignment horizontal="center" vertical="center"/>
      <protection/>
    </xf>
    <xf numFmtId="1" fontId="39" fillId="0" borderId="19" xfId="107" applyNumberFormat="1" applyFont="1" applyFill="1" applyBorder="1" applyAlignment="1" applyProtection="1">
      <alignment horizontal="center" vertical="center"/>
      <protection locked="0"/>
    </xf>
    <xf numFmtId="1" fontId="39" fillId="0" borderId="19" xfId="107" applyNumberFormat="1" applyFont="1" applyBorder="1" applyAlignment="1" applyProtection="1">
      <alignment horizontal="center" vertical="center"/>
      <protection locked="0"/>
    </xf>
    <xf numFmtId="0" fontId="39" fillId="56" borderId="19" xfId="107" applyFont="1" applyFill="1" applyBorder="1" applyAlignment="1" applyProtection="1">
      <alignment horizontal="left" vertical="center"/>
      <protection hidden="1"/>
    </xf>
    <xf numFmtId="1" fontId="39" fillId="0" borderId="19" xfId="107" applyNumberFormat="1" applyFont="1" applyBorder="1" applyAlignment="1">
      <alignment horizontal="center" vertical="center"/>
      <protection/>
    </xf>
    <xf numFmtId="0" fontId="39" fillId="56" borderId="19" xfId="107" applyFont="1" applyFill="1" applyBorder="1" applyAlignment="1" applyProtection="1">
      <alignment horizontal="center" vertical="center"/>
      <protection hidden="1"/>
    </xf>
    <xf numFmtId="0" fontId="36" fillId="56" borderId="19" xfId="107" applyFont="1" applyFill="1" applyBorder="1" applyAlignment="1">
      <alignment horizontal="left" vertical="center"/>
      <protection/>
    </xf>
    <xf numFmtId="0" fontId="39" fillId="56" borderId="19" xfId="107" applyFont="1" applyFill="1" applyBorder="1" applyAlignment="1">
      <alignment horizontal="left" vertical="center" wrapText="1"/>
      <protection/>
    </xf>
    <xf numFmtId="1" fontId="40" fillId="0" borderId="19" xfId="107" applyNumberFormat="1" applyFont="1" applyFill="1" applyBorder="1" applyAlignment="1" applyProtection="1">
      <alignment horizontal="center" vertical="center"/>
      <protection hidden="1"/>
    </xf>
    <xf numFmtId="0" fontId="39" fillId="0" borderId="0" xfId="107" applyFont="1" applyFill="1" applyBorder="1" applyProtection="1">
      <alignment/>
      <protection hidden="1"/>
    </xf>
    <xf numFmtId="0" fontId="2" fillId="0" borderId="0" xfId="107">
      <alignment/>
      <protection/>
    </xf>
    <xf numFmtId="0" fontId="2" fillId="0" borderId="0" xfId="107" applyAlignment="1">
      <alignment horizontal="left"/>
      <protection/>
    </xf>
    <xf numFmtId="0" fontId="37" fillId="59" borderId="24" xfId="107" applyFont="1" applyFill="1" applyBorder="1" applyAlignment="1">
      <alignment horizontal="left"/>
      <protection/>
    </xf>
    <xf numFmtId="0" fontId="40" fillId="0" borderId="19" xfId="107" applyFont="1" applyBorder="1" applyAlignment="1">
      <alignment vertical="center"/>
      <protection/>
    </xf>
    <xf numFmtId="0" fontId="39" fillId="0" borderId="0" xfId="107" applyFont="1" applyAlignment="1">
      <alignment horizontal="left" vertical="center"/>
      <protection/>
    </xf>
    <xf numFmtId="0" fontId="37" fillId="59" borderId="25" xfId="107" applyFont="1" applyFill="1" applyBorder="1" applyAlignment="1">
      <alignment horizontal="left"/>
      <protection/>
    </xf>
    <xf numFmtId="0" fontId="39" fillId="0" borderId="19" xfId="107" applyFont="1" applyFill="1" applyBorder="1" applyAlignment="1">
      <alignment horizontal="left" vertical="center" wrapText="1"/>
      <protection/>
    </xf>
    <xf numFmtId="0" fontId="41" fillId="59" borderId="19" xfId="107" applyFont="1" applyFill="1" applyBorder="1" applyAlignment="1" applyProtection="1">
      <alignment horizontal="left"/>
      <protection hidden="1"/>
    </xf>
    <xf numFmtId="41" fontId="8" fillId="56" borderId="26" xfId="101" applyNumberFormat="1" applyFont="1" applyFill="1" applyBorder="1" applyAlignment="1">
      <alignment horizontal="center" vertical="center" wrapText="1"/>
      <protection/>
    </xf>
    <xf numFmtId="41" fontId="8" fillId="56" borderId="27" xfId="101" applyNumberFormat="1" applyFont="1" applyFill="1" applyBorder="1" applyAlignment="1">
      <alignment horizontal="center" vertical="center" wrapText="1"/>
      <protection/>
    </xf>
    <xf numFmtId="41" fontId="8" fillId="56" borderId="28" xfId="101" applyNumberFormat="1" applyFont="1" applyFill="1" applyBorder="1" applyAlignment="1">
      <alignment horizontal="center" vertical="center" wrapText="1"/>
      <protection/>
    </xf>
    <xf numFmtId="0" fontId="5" fillId="0" borderId="21" xfId="101" applyFont="1" applyBorder="1" applyAlignment="1">
      <alignment horizontal="center"/>
      <protection/>
    </xf>
    <xf numFmtId="0" fontId="2" fillId="0" borderId="19" xfId="101" applyFill="1" applyBorder="1" applyAlignment="1">
      <alignment horizontal="center" vertical="center"/>
      <protection/>
    </xf>
    <xf numFmtId="41" fontId="8" fillId="0" borderId="19" xfId="101" applyNumberFormat="1" applyFont="1" applyFill="1" applyBorder="1" applyAlignment="1">
      <alignment horizontal="center" vertical="center" wrapText="1"/>
      <protection/>
    </xf>
    <xf numFmtId="0" fontId="2" fillId="0" borderId="25" xfId="101" applyFill="1" applyBorder="1" applyAlignment="1">
      <alignment horizontal="center" vertical="center"/>
      <protection/>
    </xf>
    <xf numFmtId="0" fontId="2" fillId="0" borderId="29" xfId="101" applyFill="1" applyBorder="1" applyAlignment="1">
      <alignment horizontal="center" vertical="center"/>
      <protection/>
    </xf>
    <xf numFmtId="0" fontId="5" fillId="54" borderId="19" xfId="101" applyFont="1" applyFill="1" applyBorder="1" applyAlignment="1">
      <alignment horizontal="center" vertical="center" wrapText="1"/>
      <protection/>
    </xf>
    <xf numFmtId="0" fontId="5" fillId="54" borderId="30" xfId="101" applyFont="1" applyFill="1" applyBorder="1" applyAlignment="1">
      <alignment horizontal="center" vertical="center"/>
      <protection/>
    </xf>
    <xf numFmtId="0" fontId="5" fillId="54" borderId="31" xfId="101" applyFont="1" applyFill="1" applyBorder="1" applyAlignment="1">
      <alignment horizontal="center" vertical="center"/>
      <protection/>
    </xf>
    <xf numFmtId="0" fontId="102" fillId="0" borderId="0" xfId="101" applyFont="1" applyAlignment="1">
      <alignment horizontal="center"/>
      <protection/>
    </xf>
    <xf numFmtId="0" fontId="112" fillId="56" borderId="0" xfId="101" applyFont="1" applyFill="1" applyBorder="1" applyAlignment="1">
      <alignment horizontal="center" vertical="center" wrapText="1"/>
      <protection/>
    </xf>
    <xf numFmtId="0" fontId="9" fillId="56" borderId="0" xfId="101" applyFont="1" applyFill="1" applyBorder="1" applyAlignment="1">
      <alignment horizontal="right"/>
      <protection/>
    </xf>
    <xf numFmtId="0" fontId="30" fillId="56" borderId="20" xfId="101" applyFont="1" applyFill="1" applyBorder="1" applyAlignment="1">
      <alignment horizontal="center"/>
      <protection/>
    </xf>
    <xf numFmtId="0" fontId="4" fillId="53" borderId="19" xfId="101" applyFont="1" applyFill="1" applyBorder="1" applyAlignment="1">
      <alignment horizontal="center" vertical="center" wrapText="1"/>
      <protection/>
    </xf>
    <xf numFmtId="0" fontId="4" fillId="53" borderId="25" xfId="101" applyFont="1" applyFill="1" applyBorder="1" applyAlignment="1">
      <alignment horizontal="center" vertical="center" wrapText="1"/>
      <protection/>
    </xf>
    <xf numFmtId="0" fontId="4" fillId="53" borderId="24" xfId="101" applyFont="1" applyFill="1" applyBorder="1" applyAlignment="1">
      <alignment horizontal="center" vertical="center" wrapText="1"/>
      <protection/>
    </xf>
    <xf numFmtId="0" fontId="4" fillId="53" borderId="29" xfId="101" applyFont="1" applyFill="1" applyBorder="1" applyAlignment="1">
      <alignment horizontal="center" vertical="center" wrapText="1"/>
      <protection/>
    </xf>
    <xf numFmtId="0" fontId="5" fillId="54" borderId="32" xfId="101" applyFont="1" applyFill="1" applyBorder="1" applyAlignment="1">
      <alignment horizontal="center" vertical="center"/>
      <protection/>
    </xf>
    <xf numFmtId="0" fontId="5" fillId="54" borderId="33" xfId="101" applyFont="1" applyFill="1" applyBorder="1" applyAlignment="1">
      <alignment horizontal="center" vertical="center"/>
      <protection/>
    </xf>
    <xf numFmtId="0" fontId="2" fillId="54" borderId="33" xfId="101" applyFill="1" applyBorder="1" applyAlignment="1">
      <alignment horizontal="center" vertical="center"/>
      <protection/>
    </xf>
    <xf numFmtId="0" fontId="2" fillId="54" borderId="34" xfId="101" applyFill="1" applyBorder="1" applyAlignment="1">
      <alignment horizontal="center" vertical="center"/>
      <protection/>
    </xf>
    <xf numFmtId="0" fontId="5" fillId="54" borderId="19" xfId="101" applyFont="1" applyFill="1" applyBorder="1" applyAlignment="1">
      <alignment horizontal="center" vertical="center"/>
      <protection/>
    </xf>
    <xf numFmtId="0" fontId="105" fillId="0" borderId="21" xfId="0" applyFont="1" applyBorder="1" applyAlignment="1">
      <alignment horizontal="center" vertical="center"/>
    </xf>
    <xf numFmtId="0" fontId="105" fillId="58" borderId="26" xfId="0" applyFont="1" applyFill="1" applyBorder="1" applyAlignment="1">
      <alignment horizontal="left" vertical="center"/>
    </xf>
    <xf numFmtId="0" fontId="105" fillId="58" borderId="28" xfId="0" applyFont="1" applyFill="1" applyBorder="1" applyAlignment="1">
      <alignment horizontal="left" vertical="center"/>
    </xf>
    <xf numFmtId="49" fontId="29" fillId="58" borderId="19" xfId="105" applyNumberFormat="1" applyFont="1" applyFill="1" applyBorder="1" applyAlignment="1">
      <alignment vertical="center" wrapText="1"/>
      <protection/>
    </xf>
    <xf numFmtId="0" fontId="105" fillId="58" borderId="26" xfId="0" applyFont="1" applyFill="1" applyBorder="1" applyAlignment="1">
      <alignment horizontal="center"/>
    </xf>
    <xf numFmtId="0" fontId="105" fillId="58" borderId="28" xfId="0" applyFont="1" applyFill="1" applyBorder="1" applyAlignment="1">
      <alignment horizontal="center"/>
    </xf>
    <xf numFmtId="49" fontId="89" fillId="55" borderId="0" xfId="105" applyNumberFormat="1" applyFont="1" applyFill="1" applyBorder="1" applyAlignment="1">
      <alignment horizontal="center" wrapText="1"/>
      <protection/>
    </xf>
    <xf numFmtId="17" fontId="110" fillId="55" borderId="0" xfId="105" applyNumberFormat="1" applyFont="1" applyFill="1" applyBorder="1" applyAlignment="1">
      <alignment horizontal="center"/>
      <protection/>
    </xf>
    <xf numFmtId="17" fontId="110" fillId="55" borderId="20" xfId="105" applyNumberFormat="1" applyFont="1" applyFill="1" applyBorder="1" applyAlignment="1">
      <alignment horizontal="left"/>
      <protection/>
    </xf>
    <xf numFmtId="0" fontId="31" fillId="58" borderId="19" xfId="0" applyFont="1" applyFill="1" applyBorder="1" applyAlignment="1">
      <alignment horizontal="center" vertical="center"/>
    </xf>
    <xf numFmtId="0" fontId="113" fillId="58" borderId="19" xfId="0" applyFont="1" applyFill="1" applyBorder="1" applyAlignment="1">
      <alignment horizontal="center" vertical="center"/>
    </xf>
    <xf numFmtId="0" fontId="37" fillId="56" borderId="20" xfId="107" applyFont="1" applyFill="1" applyBorder="1" applyAlignment="1" applyProtection="1">
      <alignment horizontal="center" vertical="center" wrapText="1"/>
      <protection hidden="1"/>
    </xf>
    <xf numFmtId="0" fontId="37" fillId="0" borderId="35" xfId="107" applyFont="1" applyFill="1" applyBorder="1" applyAlignment="1" applyProtection="1">
      <alignment horizontal="center"/>
      <protection hidden="1"/>
    </xf>
    <xf numFmtId="0" fontId="37" fillId="0" borderId="21" xfId="107" applyFont="1" applyFill="1" applyBorder="1" applyAlignment="1" applyProtection="1">
      <alignment horizontal="center"/>
      <protection hidden="1"/>
    </xf>
    <xf numFmtId="0" fontId="37" fillId="0" borderId="36" xfId="107" applyFont="1" applyFill="1" applyBorder="1" applyAlignment="1" applyProtection="1">
      <alignment horizontal="center"/>
      <protection hidden="1"/>
    </xf>
    <xf numFmtId="0" fontId="40" fillId="0" borderId="26" xfId="107" applyFont="1" applyBorder="1" applyAlignment="1">
      <alignment horizontal="right" vertical="center"/>
      <protection/>
    </xf>
    <xf numFmtId="0" fontId="40" fillId="0" borderId="27" xfId="107" applyFont="1" applyBorder="1" applyAlignment="1">
      <alignment horizontal="right" vertical="center"/>
      <protection/>
    </xf>
    <xf numFmtId="0" fontId="40" fillId="0" borderId="28" xfId="107" applyFont="1" applyBorder="1" applyAlignment="1">
      <alignment horizontal="right" vertical="center"/>
      <protection/>
    </xf>
    <xf numFmtId="0" fontId="40" fillId="0" borderId="26" xfId="107" applyFont="1" applyFill="1" applyBorder="1" applyAlignment="1" applyProtection="1">
      <alignment horizontal="right" vertical="center"/>
      <protection hidden="1"/>
    </xf>
    <xf numFmtId="0" fontId="40" fillId="0" borderId="27" xfId="107" applyFont="1" applyFill="1" applyBorder="1" applyAlignment="1" applyProtection="1">
      <alignment horizontal="right" vertical="center"/>
      <protection hidden="1"/>
    </xf>
    <xf numFmtId="0" fontId="40" fillId="0" borderId="28" xfId="107" applyFont="1" applyFill="1" applyBorder="1" applyAlignment="1" applyProtection="1">
      <alignment horizontal="right" vertical="center"/>
      <protection hidden="1"/>
    </xf>
    <xf numFmtId="0" fontId="93" fillId="55" borderId="35" xfId="0" applyFont="1" applyFill="1" applyBorder="1" applyAlignment="1">
      <alignment horizontal="center" vertical="center" wrapText="1"/>
    </xf>
    <xf numFmtId="0" fontId="93" fillId="55" borderId="21" xfId="0" applyFont="1" applyFill="1" applyBorder="1" applyAlignment="1">
      <alignment horizontal="center" vertical="center" wrapText="1"/>
    </xf>
    <xf numFmtId="0" fontId="93" fillId="55" borderId="36" xfId="0" applyFont="1" applyFill="1" applyBorder="1" applyAlignment="1">
      <alignment horizontal="center" vertical="center" wrapText="1"/>
    </xf>
    <xf numFmtId="49" fontId="114" fillId="55" borderId="37" xfId="0" applyNumberFormat="1" applyFont="1" applyFill="1" applyBorder="1" applyAlignment="1">
      <alignment horizontal="center" vertical="center" wrapText="1"/>
    </xf>
    <xf numFmtId="49" fontId="114" fillId="55" borderId="38" xfId="0" applyNumberFormat="1" applyFont="1" applyFill="1" applyBorder="1" applyAlignment="1">
      <alignment horizontal="center" vertical="center" wrapText="1"/>
    </xf>
    <xf numFmtId="49" fontId="114" fillId="55" borderId="39" xfId="0" applyNumberFormat="1" applyFont="1" applyFill="1" applyBorder="1" applyAlignment="1">
      <alignment horizontal="center" vertical="center" wrapText="1"/>
    </xf>
    <xf numFmtId="0" fontId="4" fillId="0" borderId="21" xfId="101" applyFont="1" applyBorder="1" applyAlignment="1">
      <alignment horizontal="center"/>
      <protection/>
    </xf>
    <xf numFmtId="0" fontId="115" fillId="56" borderId="0" xfId="102" applyFont="1" applyFill="1" applyAlignment="1">
      <alignment horizontal="center" wrapText="1"/>
      <protection/>
    </xf>
    <xf numFmtId="0" fontId="116" fillId="56" borderId="20" xfId="101" applyFont="1" applyFill="1" applyBorder="1" applyAlignment="1">
      <alignment horizontal="left"/>
      <protection/>
    </xf>
    <xf numFmtId="0" fontId="117" fillId="57" borderId="19" xfId="0" applyFont="1" applyFill="1" applyBorder="1" applyAlignment="1">
      <alignment horizontal="center" vertical="center" wrapText="1"/>
    </xf>
    <xf numFmtId="0" fontId="4" fillId="57" borderId="19" xfId="101" applyFont="1" applyFill="1" applyBorder="1" applyAlignment="1">
      <alignment horizontal="center" vertical="center" wrapText="1"/>
      <protection/>
    </xf>
    <xf numFmtId="0" fontId="4" fillId="57" borderId="26" xfId="101" applyFont="1" applyFill="1" applyBorder="1" applyAlignment="1">
      <alignment horizontal="center" vertical="center" wrapText="1"/>
      <protection/>
    </xf>
    <xf numFmtId="0" fontId="4" fillId="57" borderId="28" xfId="101" applyFont="1" applyFill="1" applyBorder="1" applyAlignment="1">
      <alignment horizontal="center" vertical="center" wrapText="1"/>
      <protection/>
    </xf>
    <xf numFmtId="0" fontId="5" fillId="57" borderId="25" xfId="101" applyFont="1" applyFill="1" applyBorder="1" applyAlignment="1">
      <alignment horizontal="center" vertical="center" wrapText="1"/>
      <protection/>
    </xf>
    <xf numFmtId="0" fontId="5" fillId="57" borderId="40" xfId="101" applyFont="1" applyFill="1" applyBorder="1" applyAlignment="1">
      <alignment horizontal="center" vertical="center" wrapText="1"/>
      <protection/>
    </xf>
    <xf numFmtId="0" fontId="118" fillId="58" borderId="19" xfId="0" applyFont="1" applyFill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3 2" xfId="74"/>
    <cellStyle name="Comma 4" xfId="75"/>
    <cellStyle name="Currency" xfId="76"/>
    <cellStyle name="Currency [0]" xfId="77"/>
    <cellStyle name="Explanatory Text" xfId="78"/>
    <cellStyle name="Explanatory Text 2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2 2" xfId="97"/>
    <cellStyle name="Normal 3" xfId="98"/>
    <cellStyle name="Normal 3 2" xfId="99"/>
    <cellStyle name="Normal 3 3" xfId="100"/>
    <cellStyle name="Normal 4" xfId="101"/>
    <cellStyle name="Normal 4 2" xfId="102"/>
    <cellStyle name="Normal 4 2 2" xfId="103"/>
    <cellStyle name="Normal 5" xfId="104"/>
    <cellStyle name="Normal 5 2" xfId="105"/>
    <cellStyle name="Normal 6" xfId="106"/>
    <cellStyle name="Normal 7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dxfs count="20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  <border/>
    </dxf>
    <dxf>
      <numFmt numFmtId="43" formatCode="_(* #,##0.00_);_(* \(#,##0.0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view="pageBreakPreview" zoomScale="80" zoomScaleSheetLayoutView="80" zoomScalePageLayoutView="0" workbookViewId="0" topLeftCell="A1">
      <selection activeCell="T16" sqref="T16"/>
    </sheetView>
  </sheetViews>
  <sheetFormatPr defaultColWidth="8.7109375" defaultRowHeight="15"/>
  <cols>
    <col min="1" max="1" width="3.7109375" style="52" customWidth="1"/>
    <col min="2" max="2" width="9.7109375" style="53" customWidth="1"/>
    <col min="3" max="3" width="11.57421875" style="53" bestFit="1" customWidth="1"/>
    <col min="4" max="4" width="7.28125" style="54" bestFit="1" customWidth="1"/>
    <col min="5" max="5" width="5.7109375" style="54" customWidth="1"/>
    <col min="6" max="6" width="7.28125" style="54" bestFit="1" customWidth="1"/>
    <col min="7" max="8" width="5.7109375" style="54" customWidth="1"/>
    <col min="9" max="9" width="7.28125" style="54" bestFit="1" customWidth="1"/>
    <col min="10" max="15" width="5.7109375" style="54" customWidth="1"/>
    <col min="16" max="16" width="7.7109375" style="54" customWidth="1"/>
    <col min="17" max="18" width="5.00390625" style="55" bestFit="1" customWidth="1"/>
    <col min="19" max="19" width="8.00390625" style="55" bestFit="1" customWidth="1"/>
    <col min="20" max="24" width="14.28125" style="55" customWidth="1"/>
    <col min="25" max="239" width="9.140625" style="55" customWidth="1"/>
    <col min="240" max="240" width="38.57421875" style="55" customWidth="1"/>
    <col min="241" max="241" width="6.57421875" style="55" customWidth="1"/>
    <col min="242" max="242" width="7.7109375" style="55" bestFit="1" customWidth="1"/>
    <col min="243" max="243" width="7.28125" style="55" customWidth="1"/>
    <col min="244" max="244" width="6.57421875" style="55" bestFit="1" customWidth="1"/>
    <col min="245" max="245" width="7.28125" style="55" bestFit="1" customWidth="1"/>
    <col min="246" max="246" width="8.140625" style="55" customWidth="1"/>
    <col min="247" max="247" width="7.140625" style="55" customWidth="1"/>
    <col min="248" max="248" width="7.7109375" style="55" bestFit="1" customWidth="1"/>
    <col min="249" max="249" width="7.28125" style="55" customWidth="1"/>
    <col min="250" max="250" width="7.00390625" style="55" customWidth="1"/>
    <col min="251" max="251" width="7.57421875" style="55" customWidth="1"/>
    <col min="252" max="252" width="7.140625" style="55" customWidth="1"/>
    <col min="253" max="253" width="7.00390625" style="55" customWidth="1"/>
    <col min="254" max="254" width="7.57421875" style="55" customWidth="1"/>
    <col min="255" max="255" width="7.140625" style="55" customWidth="1"/>
    <col min="256" max="16384" width="8.7109375" style="55" customWidth="1"/>
  </cols>
  <sheetData>
    <row r="1" spans="15:16" ht="18.75" customHeight="1">
      <c r="O1" s="160" t="s">
        <v>306</v>
      </c>
      <c r="P1" s="160"/>
    </row>
    <row r="2" spans="1:16" ht="39.75" customHeight="1">
      <c r="A2" s="161" t="s">
        <v>452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2:16" ht="3.75" customHeight="1">
      <c r="B3" s="162"/>
      <c r="C3" s="162"/>
      <c r="D3" s="162"/>
      <c r="E3" s="162"/>
      <c r="F3" s="162"/>
      <c r="G3" s="162"/>
      <c r="H3" s="162"/>
      <c r="I3" s="162"/>
      <c r="J3" s="55"/>
      <c r="K3" s="55"/>
      <c r="L3" s="55"/>
      <c r="M3" s="55"/>
      <c r="N3" s="55"/>
      <c r="O3" s="55"/>
      <c r="P3" s="55"/>
    </row>
    <row r="4" spans="1:16" s="57" customFormat="1" ht="27.75" customHeight="1">
      <c r="A4" s="69" t="s">
        <v>315</v>
      </c>
      <c r="B4" s="56"/>
      <c r="C4" s="5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2:16" ht="14.25">
      <c r="B5" s="58"/>
      <c r="C5" s="58"/>
      <c r="D5" s="59"/>
      <c r="E5" s="59"/>
      <c r="F5" s="59"/>
      <c r="G5" s="59"/>
      <c r="H5" s="59"/>
      <c r="I5" s="59"/>
      <c r="J5" s="55"/>
      <c r="K5" s="55"/>
      <c r="L5" s="55"/>
      <c r="M5" s="55"/>
      <c r="N5" s="55"/>
      <c r="O5" s="55"/>
      <c r="P5" s="55"/>
    </row>
    <row r="6" spans="1:16" s="60" customFormat="1" ht="12.75">
      <c r="A6" s="164" t="s">
        <v>316</v>
      </c>
      <c r="B6" s="164"/>
      <c r="C6" s="165" t="s">
        <v>317</v>
      </c>
      <c r="D6" s="168" t="s">
        <v>318</v>
      </c>
      <c r="E6" s="169"/>
      <c r="F6" s="169"/>
      <c r="G6" s="169"/>
      <c r="H6" s="169"/>
      <c r="I6" s="169"/>
      <c r="J6" s="170"/>
      <c r="K6" s="170"/>
      <c r="L6" s="170"/>
      <c r="M6" s="170"/>
      <c r="N6" s="170"/>
      <c r="O6" s="170"/>
      <c r="P6" s="171"/>
    </row>
    <row r="7" spans="1:16" s="60" customFormat="1" ht="12.75">
      <c r="A7" s="164"/>
      <c r="B7" s="164"/>
      <c r="C7" s="166"/>
      <c r="D7" s="157" t="s">
        <v>307</v>
      </c>
      <c r="E7" s="157" t="s">
        <v>308</v>
      </c>
      <c r="F7" s="157"/>
      <c r="G7" s="157" t="s">
        <v>309</v>
      </c>
      <c r="H7" s="157"/>
      <c r="I7" s="157"/>
      <c r="J7" s="172" t="s">
        <v>310</v>
      </c>
      <c r="K7" s="172"/>
      <c r="L7" s="172"/>
      <c r="M7" s="157" t="s">
        <v>322</v>
      </c>
      <c r="N7" s="157"/>
      <c r="O7" s="157"/>
      <c r="P7" s="158" t="s">
        <v>311</v>
      </c>
    </row>
    <row r="8" spans="1:16" s="60" customFormat="1" ht="39.75" customHeight="1">
      <c r="A8" s="164"/>
      <c r="B8" s="164"/>
      <c r="C8" s="167"/>
      <c r="D8" s="61" t="s">
        <v>312</v>
      </c>
      <c r="E8" s="61" t="s">
        <v>313</v>
      </c>
      <c r="F8" s="62" t="s">
        <v>311</v>
      </c>
      <c r="G8" s="61" t="s">
        <v>312</v>
      </c>
      <c r="H8" s="61" t="s">
        <v>313</v>
      </c>
      <c r="I8" s="62" t="s">
        <v>311</v>
      </c>
      <c r="J8" s="61" t="s">
        <v>312</v>
      </c>
      <c r="K8" s="61" t="s">
        <v>313</v>
      </c>
      <c r="L8" s="62" t="s">
        <v>311</v>
      </c>
      <c r="M8" s="61" t="s">
        <v>312</v>
      </c>
      <c r="N8" s="61" t="s">
        <v>313</v>
      </c>
      <c r="O8" s="62" t="s">
        <v>311</v>
      </c>
      <c r="P8" s="159"/>
    </row>
    <row r="9" spans="1:16" s="66" customFormat="1" ht="18.75" customHeight="1">
      <c r="A9" s="153">
        <v>1</v>
      </c>
      <c r="B9" s="154"/>
      <c r="C9" s="108" t="s">
        <v>319</v>
      </c>
      <c r="D9" s="63"/>
      <c r="E9" s="63"/>
      <c r="F9" s="64">
        <f aca="true" t="shared" si="0" ref="F9:F23">D9+E9</f>
        <v>0</v>
      </c>
      <c r="G9" s="63"/>
      <c r="H9" s="63"/>
      <c r="I9" s="64">
        <f aca="true" t="shared" si="1" ref="I9:I23">G9+H9</f>
        <v>0</v>
      </c>
      <c r="J9" s="63"/>
      <c r="K9" s="63"/>
      <c r="L9" s="64">
        <f aca="true" t="shared" si="2" ref="L9:L23">J9+K9</f>
        <v>0</v>
      </c>
      <c r="M9" s="63"/>
      <c r="N9" s="63"/>
      <c r="O9" s="64">
        <f aca="true" t="shared" si="3" ref="O9:O22">M9+N9</f>
        <v>0</v>
      </c>
      <c r="P9" s="64">
        <f>SUM(F9,I9,L9,O9)</f>
        <v>0</v>
      </c>
    </row>
    <row r="10" spans="1:16" s="66" customFormat="1" ht="18.75" customHeight="1">
      <c r="A10" s="153"/>
      <c r="B10" s="154"/>
      <c r="C10" s="108" t="s">
        <v>320</v>
      </c>
      <c r="D10" s="63"/>
      <c r="E10" s="63"/>
      <c r="F10" s="64">
        <f t="shared" si="0"/>
        <v>0</v>
      </c>
      <c r="G10" s="63"/>
      <c r="H10" s="63"/>
      <c r="I10" s="64">
        <f t="shared" si="1"/>
        <v>0</v>
      </c>
      <c r="J10" s="63"/>
      <c r="K10" s="63"/>
      <c r="L10" s="64">
        <f t="shared" si="2"/>
        <v>0</v>
      </c>
      <c r="M10" s="63"/>
      <c r="N10" s="63"/>
      <c r="O10" s="64">
        <f t="shared" si="3"/>
        <v>0</v>
      </c>
      <c r="P10" s="64">
        <f aca="true" t="shared" si="4" ref="P10:P22">SUM(F10,I10,L10,O10)</f>
        <v>0</v>
      </c>
    </row>
    <row r="11" spans="1:16" s="66" customFormat="1" ht="18.75" customHeight="1">
      <c r="A11" s="153">
        <v>2</v>
      </c>
      <c r="B11" s="154"/>
      <c r="C11" s="108" t="s">
        <v>319</v>
      </c>
      <c r="D11" s="63"/>
      <c r="E11" s="63"/>
      <c r="F11" s="64">
        <f t="shared" si="0"/>
        <v>0</v>
      </c>
      <c r="G11" s="63"/>
      <c r="H11" s="63"/>
      <c r="I11" s="64">
        <f t="shared" si="1"/>
        <v>0</v>
      </c>
      <c r="J11" s="63"/>
      <c r="K11" s="63"/>
      <c r="L11" s="64">
        <f t="shared" si="2"/>
        <v>0</v>
      </c>
      <c r="M11" s="63"/>
      <c r="N11" s="63"/>
      <c r="O11" s="64">
        <f t="shared" si="3"/>
        <v>0</v>
      </c>
      <c r="P11" s="64">
        <f t="shared" si="4"/>
        <v>0</v>
      </c>
    </row>
    <row r="12" spans="1:16" s="66" customFormat="1" ht="18.75" customHeight="1">
      <c r="A12" s="153"/>
      <c r="B12" s="154"/>
      <c r="C12" s="108" t="s">
        <v>320</v>
      </c>
      <c r="D12" s="63"/>
      <c r="E12" s="63"/>
      <c r="F12" s="64">
        <f t="shared" si="0"/>
        <v>0</v>
      </c>
      <c r="G12" s="63"/>
      <c r="H12" s="63"/>
      <c r="I12" s="64">
        <f t="shared" si="1"/>
        <v>0</v>
      </c>
      <c r="J12" s="63"/>
      <c r="K12" s="63"/>
      <c r="L12" s="64">
        <f t="shared" si="2"/>
        <v>0</v>
      </c>
      <c r="M12" s="63"/>
      <c r="N12" s="63"/>
      <c r="O12" s="64">
        <f t="shared" si="3"/>
        <v>0</v>
      </c>
      <c r="P12" s="64">
        <f t="shared" si="4"/>
        <v>0</v>
      </c>
    </row>
    <row r="13" spans="1:16" s="66" customFormat="1" ht="18.75" customHeight="1">
      <c r="A13" s="153">
        <v>3</v>
      </c>
      <c r="B13" s="154"/>
      <c r="C13" s="108" t="s">
        <v>319</v>
      </c>
      <c r="D13" s="63"/>
      <c r="E13" s="63"/>
      <c r="F13" s="64">
        <f t="shared" si="0"/>
        <v>0</v>
      </c>
      <c r="G13" s="63"/>
      <c r="H13" s="63"/>
      <c r="I13" s="64">
        <f t="shared" si="1"/>
        <v>0</v>
      </c>
      <c r="J13" s="63"/>
      <c r="K13" s="63"/>
      <c r="L13" s="64">
        <f t="shared" si="2"/>
        <v>0</v>
      </c>
      <c r="M13" s="63"/>
      <c r="N13" s="63"/>
      <c r="O13" s="64">
        <f t="shared" si="3"/>
        <v>0</v>
      </c>
      <c r="P13" s="64">
        <f t="shared" si="4"/>
        <v>0</v>
      </c>
    </row>
    <row r="14" spans="1:16" s="66" customFormat="1" ht="18.75" customHeight="1">
      <c r="A14" s="153"/>
      <c r="B14" s="154"/>
      <c r="C14" s="108" t="s">
        <v>320</v>
      </c>
      <c r="D14" s="63"/>
      <c r="E14" s="63"/>
      <c r="F14" s="64">
        <f t="shared" si="0"/>
        <v>0</v>
      </c>
      <c r="G14" s="63"/>
      <c r="H14" s="63"/>
      <c r="I14" s="64">
        <f t="shared" si="1"/>
        <v>0</v>
      </c>
      <c r="J14" s="63"/>
      <c r="K14" s="63"/>
      <c r="L14" s="64">
        <f t="shared" si="2"/>
        <v>0</v>
      </c>
      <c r="M14" s="63"/>
      <c r="N14" s="63"/>
      <c r="O14" s="64">
        <f t="shared" si="3"/>
        <v>0</v>
      </c>
      <c r="P14" s="64">
        <f t="shared" si="4"/>
        <v>0</v>
      </c>
    </row>
    <row r="15" spans="1:16" s="66" customFormat="1" ht="18.75" customHeight="1">
      <c r="A15" s="153">
        <v>4</v>
      </c>
      <c r="B15" s="154"/>
      <c r="C15" s="108" t="s">
        <v>319</v>
      </c>
      <c r="D15" s="63"/>
      <c r="E15" s="63"/>
      <c r="F15" s="64">
        <f t="shared" si="0"/>
        <v>0</v>
      </c>
      <c r="G15" s="63"/>
      <c r="H15" s="63"/>
      <c r="I15" s="64">
        <f t="shared" si="1"/>
        <v>0</v>
      </c>
      <c r="J15" s="63"/>
      <c r="K15" s="63"/>
      <c r="L15" s="64">
        <f t="shared" si="2"/>
        <v>0</v>
      </c>
      <c r="M15" s="63"/>
      <c r="N15" s="63"/>
      <c r="O15" s="64">
        <f t="shared" si="3"/>
        <v>0</v>
      </c>
      <c r="P15" s="64">
        <f t="shared" si="4"/>
        <v>0</v>
      </c>
    </row>
    <row r="16" spans="1:16" s="66" customFormat="1" ht="18.75" customHeight="1">
      <c r="A16" s="153"/>
      <c r="B16" s="154"/>
      <c r="C16" s="108" t="s">
        <v>320</v>
      </c>
      <c r="D16" s="63"/>
      <c r="E16" s="63"/>
      <c r="F16" s="64">
        <f t="shared" si="0"/>
        <v>0</v>
      </c>
      <c r="G16" s="63"/>
      <c r="H16" s="63"/>
      <c r="I16" s="64">
        <f t="shared" si="1"/>
        <v>0</v>
      </c>
      <c r="J16" s="63"/>
      <c r="K16" s="63"/>
      <c r="L16" s="64">
        <f t="shared" si="2"/>
        <v>0</v>
      </c>
      <c r="M16" s="63"/>
      <c r="N16" s="63"/>
      <c r="O16" s="64">
        <f t="shared" si="3"/>
        <v>0</v>
      </c>
      <c r="P16" s="64">
        <f t="shared" si="4"/>
        <v>0</v>
      </c>
    </row>
    <row r="17" spans="1:16" s="66" customFormat="1" ht="18.75" customHeight="1">
      <c r="A17" s="153">
        <v>5</v>
      </c>
      <c r="B17" s="154"/>
      <c r="C17" s="108" t="s">
        <v>319</v>
      </c>
      <c r="D17" s="63"/>
      <c r="E17" s="63"/>
      <c r="F17" s="64">
        <f t="shared" si="0"/>
        <v>0</v>
      </c>
      <c r="G17" s="63"/>
      <c r="H17" s="63"/>
      <c r="I17" s="64">
        <f t="shared" si="1"/>
        <v>0</v>
      </c>
      <c r="J17" s="63"/>
      <c r="K17" s="63"/>
      <c r="L17" s="64">
        <f t="shared" si="2"/>
        <v>0</v>
      </c>
      <c r="M17" s="63"/>
      <c r="N17" s="63"/>
      <c r="O17" s="64">
        <f t="shared" si="3"/>
        <v>0</v>
      </c>
      <c r="P17" s="64">
        <f t="shared" si="4"/>
        <v>0</v>
      </c>
    </row>
    <row r="18" spans="1:16" s="66" customFormat="1" ht="18.75" customHeight="1">
      <c r="A18" s="153"/>
      <c r="B18" s="154"/>
      <c r="C18" s="108" t="s">
        <v>320</v>
      </c>
      <c r="D18" s="63"/>
      <c r="E18" s="63"/>
      <c r="F18" s="64">
        <f t="shared" si="0"/>
        <v>0</v>
      </c>
      <c r="G18" s="63"/>
      <c r="H18" s="63"/>
      <c r="I18" s="64">
        <f t="shared" si="1"/>
        <v>0</v>
      </c>
      <c r="J18" s="63"/>
      <c r="K18" s="63"/>
      <c r="L18" s="64">
        <f t="shared" si="2"/>
        <v>0</v>
      </c>
      <c r="M18" s="63"/>
      <c r="N18" s="63"/>
      <c r="O18" s="64">
        <f t="shared" si="3"/>
        <v>0</v>
      </c>
      <c r="P18" s="64">
        <f t="shared" si="4"/>
        <v>0</v>
      </c>
    </row>
    <row r="19" spans="1:16" s="66" customFormat="1" ht="18.75" customHeight="1">
      <c r="A19" s="155">
        <v>6</v>
      </c>
      <c r="B19" s="154"/>
      <c r="C19" s="108" t="s">
        <v>319</v>
      </c>
      <c r="D19" s="63"/>
      <c r="E19" s="63"/>
      <c r="F19" s="64">
        <f t="shared" si="0"/>
        <v>0</v>
      </c>
      <c r="G19" s="63"/>
      <c r="H19" s="63"/>
      <c r="I19" s="64">
        <f t="shared" si="1"/>
        <v>0</v>
      </c>
      <c r="J19" s="63"/>
      <c r="K19" s="63"/>
      <c r="L19" s="64">
        <f t="shared" si="2"/>
        <v>0</v>
      </c>
      <c r="M19" s="63"/>
      <c r="N19" s="63"/>
      <c r="O19" s="64">
        <f t="shared" si="3"/>
        <v>0</v>
      </c>
      <c r="P19" s="64">
        <f t="shared" si="4"/>
        <v>0</v>
      </c>
    </row>
    <row r="20" spans="1:16" s="66" customFormat="1" ht="18.75" customHeight="1">
      <c r="A20" s="156"/>
      <c r="B20" s="154"/>
      <c r="C20" s="108" t="s">
        <v>320</v>
      </c>
      <c r="D20" s="63"/>
      <c r="E20" s="63"/>
      <c r="F20" s="64">
        <f t="shared" si="0"/>
        <v>0</v>
      </c>
      <c r="G20" s="63"/>
      <c r="H20" s="63"/>
      <c r="I20" s="64">
        <f t="shared" si="1"/>
        <v>0</v>
      </c>
      <c r="J20" s="63"/>
      <c r="K20" s="63"/>
      <c r="L20" s="64">
        <f t="shared" si="2"/>
        <v>0</v>
      </c>
      <c r="M20" s="63"/>
      <c r="N20" s="63"/>
      <c r="O20" s="64">
        <f t="shared" si="3"/>
        <v>0</v>
      </c>
      <c r="P20" s="64">
        <f t="shared" si="4"/>
        <v>0</v>
      </c>
    </row>
    <row r="21" spans="1:16" s="66" customFormat="1" ht="18.75" customHeight="1">
      <c r="A21" s="153">
        <v>7</v>
      </c>
      <c r="B21" s="154"/>
      <c r="C21" s="108" t="s">
        <v>319</v>
      </c>
      <c r="D21" s="63"/>
      <c r="E21" s="63"/>
      <c r="F21" s="64">
        <f t="shared" si="0"/>
        <v>0</v>
      </c>
      <c r="G21" s="63"/>
      <c r="H21" s="63"/>
      <c r="I21" s="64">
        <f t="shared" si="1"/>
        <v>0</v>
      </c>
      <c r="J21" s="63"/>
      <c r="K21" s="63"/>
      <c r="L21" s="64">
        <f t="shared" si="2"/>
        <v>0</v>
      </c>
      <c r="M21" s="63"/>
      <c r="N21" s="63"/>
      <c r="O21" s="64">
        <f t="shared" si="3"/>
        <v>0</v>
      </c>
      <c r="P21" s="64">
        <f t="shared" si="4"/>
        <v>0</v>
      </c>
    </row>
    <row r="22" spans="1:16" s="66" customFormat="1" ht="18.75" customHeight="1">
      <c r="A22" s="153"/>
      <c r="B22" s="154"/>
      <c r="C22" s="108" t="s">
        <v>320</v>
      </c>
      <c r="D22" s="63"/>
      <c r="E22" s="63"/>
      <c r="F22" s="64">
        <f t="shared" si="0"/>
        <v>0</v>
      </c>
      <c r="G22" s="63"/>
      <c r="H22" s="63"/>
      <c r="I22" s="64">
        <f t="shared" si="1"/>
        <v>0</v>
      </c>
      <c r="J22" s="63"/>
      <c r="K22" s="63"/>
      <c r="L22" s="64">
        <f t="shared" si="2"/>
        <v>0</v>
      </c>
      <c r="M22" s="63"/>
      <c r="N22" s="63"/>
      <c r="O22" s="64">
        <f t="shared" si="3"/>
        <v>0</v>
      </c>
      <c r="P22" s="64">
        <f t="shared" si="4"/>
        <v>0</v>
      </c>
    </row>
    <row r="23" spans="1:16" ht="19.5" customHeight="1">
      <c r="A23" s="149" t="s">
        <v>311</v>
      </c>
      <c r="B23" s="150"/>
      <c r="C23" s="151"/>
      <c r="D23" s="67">
        <f>SUM(D9:D22)</f>
        <v>0</v>
      </c>
      <c r="E23" s="67">
        <f>SUM(E9:E22)</f>
        <v>0</v>
      </c>
      <c r="F23" s="65">
        <f t="shared" si="0"/>
        <v>0</v>
      </c>
      <c r="G23" s="67">
        <f>SUM(G9:G22)</f>
        <v>0</v>
      </c>
      <c r="H23" s="67">
        <f>SUM(H9:H22)</f>
        <v>0</v>
      </c>
      <c r="I23" s="65">
        <f t="shared" si="1"/>
        <v>0</v>
      </c>
      <c r="J23" s="67">
        <f>SUM(J9:J22)</f>
        <v>0</v>
      </c>
      <c r="K23" s="67">
        <f>SUM(K9:K22)</f>
        <v>0</v>
      </c>
      <c r="L23" s="65">
        <f t="shared" si="2"/>
        <v>0</v>
      </c>
      <c r="M23" s="67">
        <f>SUM(M9:M22)</f>
        <v>0</v>
      </c>
      <c r="N23" s="67">
        <f>SUM(N9:N22)</f>
        <v>0</v>
      </c>
      <c r="O23" s="65">
        <f>M23+N23</f>
        <v>0</v>
      </c>
      <c r="P23" s="65">
        <f>F23+I23+L23+O23</f>
        <v>0</v>
      </c>
    </row>
    <row r="27" spans="13:16" ht="14.25">
      <c r="M27" s="70"/>
      <c r="N27" s="70"/>
      <c r="O27" s="70"/>
      <c r="P27" s="70"/>
    </row>
    <row r="28" spans="13:16" ht="14.25">
      <c r="M28" s="152" t="s">
        <v>321</v>
      </c>
      <c r="N28" s="152"/>
      <c r="O28" s="152"/>
      <c r="P28" s="152"/>
    </row>
  </sheetData>
  <sheetProtection/>
  <mergeCells count="28">
    <mergeCell ref="O1:P1"/>
    <mergeCell ref="A2:P2"/>
    <mergeCell ref="B3:I3"/>
    <mergeCell ref="D4:P4"/>
    <mergeCell ref="A6:B8"/>
    <mergeCell ref="C6:C8"/>
    <mergeCell ref="D6:P6"/>
    <mergeCell ref="D7:F7"/>
    <mergeCell ref="G7:I7"/>
    <mergeCell ref="J7:L7"/>
    <mergeCell ref="A21:A22"/>
    <mergeCell ref="M7:O7"/>
    <mergeCell ref="P7:P8"/>
    <mergeCell ref="A9:A10"/>
    <mergeCell ref="B9:B10"/>
    <mergeCell ref="A11:A12"/>
    <mergeCell ref="B11:B12"/>
    <mergeCell ref="B21:B22"/>
    <mergeCell ref="A23:C23"/>
    <mergeCell ref="M28:P28"/>
    <mergeCell ref="A13:A14"/>
    <mergeCell ref="B13:B14"/>
    <mergeCell ref="A15:A16"/>
    <mergeCell ref="B15:B16"/>
    <mergeCell ref="A17:A18"/>
    <mergeCell ref="B17:B18"/>
    <mergeCell ref="A19:A20"/>
    <mergeCell ref="B19:B20"/>
  </mergeCells>
  <conditionalFormatting sqref="D9:P23">
    <cfRule type="cellIs" priority="1" dxfId="20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83"/>
  <sheetViews>
    <sheetView view="pageBreakPreview" zoomScale="60" zoomScalePageLayoutView="0" workbookViewId="0" topLeftCell="A1">
      <selection activeCell="H8" sqref="H8"/>
    </sheetView>
  </sheetViews>
  <sheetFormatPr defaultColWidth="8.8515625" defaultRowHeight="15"/>
  <cols>
    <col min="1" max="1" width="8.8515625" style="71" customWidth="1"/>
    <col min="2" max="2" width="74.421875" style="71" bestFit="1" customWidth="1"/>
    <col min="3" max="3" width="13.7109375" style="71" bestFit="1" customWidth="1"/>
    <col min="4" max="4" width="17.140625" style="71" bestFit="1" customWidth="1"/>
    <col min="5" max="8" width="13.7109375" style="71" customWidth="1"/>
    <col min="9" max="9" width="14.28125" style="71" bestFit="1" customWidth="1"/>
    <col min="10" max="16384" width="8.8515625" style="71" customWidth="1"/>
  </cols>
  <sheetData>
    <row r="1" spans="1:9" ht="17.25" customHeight="1">
      <c r="A1" s="179" t="s">
        <v>410</v>
      </c>
      <c r="B1" s="179"/>
      <c r="C1" s="179"/>
      <c r="D1" s="179"/>
      <c r="E1" s="179"/>
      <c r="F1" s="179"/>
      <c r="G1" s="179"/>
      <c r="H1" s="179"/>
      <c r="I1" s="179"/>
    </row>
    <row r="2" spans="1:9" ht="18.75">
      <c r="A2" s="180" t="s">
        <v>396</v>
      </c>
      <c r="B2" s="180"/>
      <c r="C2" s="180"/>
      <c r="D2" s="180"/>
      <c r="E2" s="180"/>
      <c r="F2" s="180"/>
      <c r="G2" s="180"/>
      <c r="H2" s="180"/>
      <c r="I2" s="180"/>
    </row>
    <row r="3" spans="1:9" ht="18.75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8.75">
      <c r="A4" s="181" t="s">
        <v>397</v>
      </c>
      <c r="B4" s="181"/>
      <c r="C4" s="181"/>
      <c r="D4" s="181"/>
      <c r="E4" s="181"/>
      <c r="F4" s="181"/>
      <c r="G4" s="181"/>
      <c r="H4" s="181"/>
      <c r="I4" s="181"/>
    </row>
    <row r="6" spans="1:9" ht="23.25">
      <c r="A6" s="182" t="s">
        <v>323</v>
      </c>
      <c r="B6" s="182" t="s">
        <v>324</v>
      </c>
      <c r="C6" s="183" t="s">
        <v>398</v>
      </c>
      <c r="D6" s="183"/>
      <c r="E6" s="183"/>
      <c r="F6" s="183"/>
      <c r="G6" s="183"/>
      <c r="H6" s="183"/>
      <c r="I6" s="183"/>
    </row>
    <row r="7" spans="1:9" s="74" customFormat="1" ht="57" customHeight="1">
      <c r="A7" s="182"/>
      <c r="B7" s="182"/>
      <c r="C7" s="112" t="s">
        <v>407</v>
      </c>
      <c r="D7" s="112" t="s">
        <v>404</v>
      </c>
      <c r="E7" s="112" t="s">
        <v>405</v>
      </c>
      <c r="F7" s="112" t="s">
        <v>406</v>
      </c>
      <c r="G7" s="112" t="s">
        <v>403</v>
      </c>
      <c r="H7" s="72" t="s">
        <v>409</v>
      </c>
      <c r="I7" s="73" t="s">
        <v>325</v>
      </c>
    </row>
    <row r="8" spans="1:9" s="78" customFormat="1" ht="15.75">
      <c r="A8" s="75">
        <v>1</v>
      </c>
      <c r="B8" s="76" t="s">
        <v>326</v>
      </c>
      <c r="C8" s="77"/>
      <c r="D8" s="77"/>
      <c r="E8" s="77"/>
      <c r="F8" s="77"/>
      <c r="G8" s="77"/>
      <c r="H8" s="77"/>
      <c r="I8" s="77">
        <f>SUM(I9:I11)</f>
        <v>0</v>
      </c>
    </row>
    <row r="9" spans="1:9" ht="15" hidden="1">
      <c r="A9" s="79" t="s">
        <v>327</v>
      </c>
      <c r="B9" s="80" t="s">
        <v>328</v>
      </c>
      <c r="C9" s="81"/>
      <c r="D9" s="81"/>
      <c r="E9" s="81"/>
      <c r="F9" s="81"/>
      <c r="G9" s="81"/>
      <c r="H9" s="81"/>
      <c r="I9" s="81">
        <f>SUM(C9:H9)</f>
        <v>0</v>
      </c>
    </row>
    <row r="10" spans="1:9" ht="15" hidden="1">
      <c r="A10" s="79" t="s">
        <v>329</v>
      </c>
      <c r="B10" s="80" t="s">
        <v>330</v>
      </c>
      <c r="C10" s="81"/>
      <c r="D10" s="81"/>
      <c r="E10" s="81"/>
      <c r="F10" s="81"/>
      <c r="G10" s="81"/>
      <c r="H10" s="81"/>
      <c r="I10" s="81">
        <f>SUM(C10:H10)</f>
        <v>0</v>
      </c>
    </row>
    <row r="11" spans="1:9" ht="15" hidden="1">
      <c r="A11" s="79" t="s">
        <v>331</v>
      </c>
      <c r="B11" s="80" t="s">
        <v>332</v>
      </c>
      <c r="C11" s="81"/>
      <c r="D11" s="81"/>
      <c r="E11" s="81"/>
      <c r="F11" s="81"/>
      <c r="G11" s="81"/>
      <c r="H11" s="81"/>
      <c r="I11" s="81">
        <f>SUM(C11:H11)</f>
        <v>0</v>
      </c>
    </row>
    <row r="12" spans="1:9" ht="15">
      <c r="A12" s="82">
        <v>2</v>
      </c>
      <c r="B12" s="83" t="s">
        <v>333</v>
      </c>
      <c r="C12" s="84"/>
      <c r="D12" s="84"/>
      <c r="E12" s="84"/>
      <c r="F12" s="84"/>
      <c r="G12" s="84"/>
      <c r="H12" s="84"/>
      <c r="I12" s="84">
        <f>SUM(C12:H12)</f>
        <v>0</v>
      </c>
    </row>
    <row r="13" spans="1:9" s="78" customFormat="1" ht="15.75">
      <c r="A13" s="75">
        <v>3</v>
      </c>
      <c r="B13" s="76" t="s">
        <v>334</v>
      </c>
      <c r="C13" s="77"/>
      <c r="D13" s="77"/>
      <c r="E13" s="77"/>
      <c r="F13" s="77"/>
      <c r="G13" s="77"/>
      <c r="H13" s="77"/>
      <c r="I13" s="77">
        <f>SUM(I14:I16)</f>
        <v>0</v>
      </c>
    </row>
    <row r="14" spans="1:9" ht="15" hidden="1">
      <c r="A14" s="79" t="s">
        <v>327</v>
      </c>
      <c r="B14" s="80" t="s">
        <v>328</v>
      </c>
      <c r="C14" s="81"/>
      <c r="D14" s="81"/>
      <c r="E14" s="81"/>
      <c r="F14" s="81"/>
      <c r="G14" s="81"/>
      <c r="H14" s="81"/>
      <c r="I14" s="81">
        <f>SUM(C14:H14)</f>
        <v>0</v>
      </c>
    </row>
    <row r="15" spans="1:9" ht="15" hidden="1">
      <c r="A15" s="79" t="s">
        <v>329</v>
      </c>
      <c r="B15" s="80" t="s">
        <v>330</v>
      </c>
      <c r="C15" s="81"/>
      <c r="D15" s="81"/>
      <c r="E15" s="81"/>
      <c r="F15" s="81"/>
      <c r="G15" s="81"/>
      <c r="H15" s="81"/>
      <c r="I15" s="81">
        <f>SUM(C15:H15)</f>
        <v>0</v>
      </c>
    </row>
    <row r="16" spans="1:9" ht="15" hidden="1">
      <c r="A16" s="79" t="s">
        <v>331</v>
      </c>
      <c r="B16" s="80" t="s">
        <v>332</v>
      </c>
      <c r="C16" s="81"/>
      <c r="D16" s="81"/>
      <c r="E16" s="81"/>
      <c r="F16" s="81"/>
      <c r="G16" s="81"/>
      <c r="H16" s="81"/>
      <c r="I16" s="81">
        <f>SUM(C16:H16)</f>
        <v>0</v>
      </c>
    </row>
    <row r="17" spans="1:9" ht="15">
      <c r="A17" s="82">
        <v>4</v>
      </c>
      <c r="B17" s="83" t="s">
        <v>399</v>
      </c>
      <c r="C17" s="85"/>
      <c r="D17" s="85"/>
      <c r="E17" s="85"/>
      <c r="F17" s="85"/>
      <c r="G17" s="85"/>
      <c r="H17" s="85"/>
      <c r="I17" s="84">
        <f>SUM(C17:H17)</f>
        <v>0</v>
      </c>
    </row>
    <row r="18" spans="1:9" s="78" customFormat="1" ht="15.75">
      <c r="A18" s="75">
        <v>5</v>
      </c>
      <c r="B18" s="76" t="s">
        <v>335</v>
      </c>
      <c r="C18" s="86">
        <f>SUM(C19:C20)</f>
        <v>0</v>
      </c>
      <c r="D18" s="86">
        <f aca="true" t="shared" si="0" ref="D18:I18">SUM(D19:D20)</f>
        <v>0</v>
      </c>
      <c r="E18" s="86">
        <f t="shared" si="0"/>
        <v>0</v>
      </c>
      <c r="F18" s="86">
        <f t="shared" si="0"/>
        <v>0</v>
      </c>
      <c r="G18" s="86">
        <f t="shared" si="0"/>
        <v>0</v>
      </c>
      <c r="H18" s="86">
        <f t="shared" si="0"/>
        <v>0</v>
      </c>
      <c r="I18" s="86">
        <f t="shared" si="0"/>
        <v>0</v>
      </c>
    </row>
    <row r="19" spans="1:9" ht="15">
      <c r="A19" s="79" t="s">
        <v>327</v>
      </c>
      <c r="B19" s="80" t="s">
        <v>336</v>
      </c>
      <c r="C19" s="81"/>
      <c r="D19" s="81"/>
      <c r="E19" s="81"/>
      <c r="F19" s="81"/>
      <c r="G19" s="81"/>
      <c r="H19" s="81"/>
      <c r="I19" s="81">
        <f>SUM(C19:H19)</f>
        <v>0</v>
      </c>
    </row>
    <row r="20" spans="1:9" ht="15">
      <c r="A20" s="79" t="s">
        <v>329</v>
      </c>
      <c r="B20" s="80" t="s">
        <v>337</v>
      </c>
      <c r="C20" s="81"/>
      <c r="D20" s="81"/>
      <c r="E20" s="81"/>
      <c r="F20" s="81"/>
      <c r="G20" s="81"/>
      <c r="H20" s="81"/>
      <c r="I20" s="81">
        <f>SUM(C20:H20)</f>
        <v>0</v>
      </c>
    </row>
    <row r="21" spans="1:9" ht="12.75" customHeight="1">
      <c r="A21" s="82">
        <v>6</v>
      </c>
      <c r="B21" s="87" t="s">
        <v>338</v>
      </c>
      <c r="C21" s="84"/>
      <c r="D21" s="84"/>
      <c r="E21" s="84"/>
      <c r="F21" s="84"/>
      <c r="G21" s="84"/>
      <c r="H21" s="84"/>
      <c r="I21" s="84">
        <f>SUM(C21:H21)</f>
        <v>0</v>
      </c>
    </row>
    <row r="22" spans="1:9" ht="12.75" customHeight="1">
      <c r="A22" s="82">
        <v>7</v>
      </c>
      <c r="B22" s="87" t="s">
        <v>339</v>
      </c>
      <c r="C22" s="84"/>
      <c r="D22" s="84"/>
      <c r="E22" s="84"/>
      <c r="F22" s="84"/>
      <c r="G22" s="84"/>
      <c r="H22" s="84"/>
      <c r="I22" s="84">
        <f>SUM(C22:H22)</f>
        <v>0</v>
      </c>
    </row>
    <row r="23" spans="1:9" ht="17.25" customHeight="1">
      <c r="A23" s="75">
        <v>8</v>
      </c>
      <c r="B23" s="88" t="s">
        <v>340</v>
      </c>
      <c r="C23" s="77">
        <f>SUM(C24:C31,C35:C40)</f>
        <v>0</v>
      </c>
      <c r="D23" s="77">
        <f aca="true" t="shared" si="1" ref="D23:I23">SUM(D24:D31,D35:D40)</f>
        <v>0</v>
      </c>
      <c r="E23" s="77">
        <f t="shared" si="1"/>
        <v>0</v>
      </c>
      <c r="F23" s="77">
        <f t="shared" si="1"/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</row>
    <row r="24" spans="1:9" ht="15">
      <c r="A24" s="79">
        <v>1</v>
      </c>
      <c r="B24" s="89" t="s">
        <v>341</v>
      </c>
      <c r="C24" s="81"/>
      <c r="D24" s="81"/>
      <c r="E24" s="81"/>
      <c r="F24" s="81"/>
      <c r="G24" s="81"/>
      <c r="H24" s="81"/>
      <c r="I24" s="81">
        <f aca="true" t="shared" si="2" ref="I24:I30">SUM(C24:H24)</f>
        <v>0</v>
      </c>
    </row>
    <row r="25" spans="1:9" ht="15">
      <c r="A25" s="79">
        <v>2</v>
      </c>
      <c r="B25" s="89" t="s">
        <v>342</v>
      </c>
      <c r="C25" s="90"/>
      <c r="D25" s="90"/>
      <c r="E25" s="90"/>
      <c r="F25" s="90"/>
      <c r="G25" s="90"/>
      <c r="H25" s="90"/>
      <c r="I25" s="81">
        <f t="shared" si="2"/>
        <v>0</v>
      </c>
    </row>
    <row r="26" spans="1:9" ht="15">
      <c r="A26" s="79">
        <v>3</v>
      </c>
      <c r="B26" s="89" t="s">
        <v>343</v>
      </c>
      <c r="C26" s="90"/>
      <c r="D26" s="90"/>
      <c r="E26" s="90"/>
      <c r="F26" s="90"/>
      <c r="G26" s="90"/>
      <c r="H26" s="90"/>
      <c r="I26" s="81">
        <f t="shared" si="2"/>
        <v>0</v>
      </c>
    </row>
    <row r="27" spans="1:9" ht="15">
      <c r="A27" s="79">
        <v>4</v>
      </c>
      <c r="B27" s="89" t="s">
        <v>344</v>
      </c>
      <c r="C27" s="90"/>
      <c r="D27" s="90"/>
      <c r="E27" s="90"/>
      <c r="F27" s="90"/>
      <c r="G27" s="90"/>
      <c r="H27" s="90"/>
      <c r="I27" s="81">
        <f t="shared" si="2"/>
        <v>0</v>
      </c>
    </row>
    <row r="28" spans="1:9" ht="15">
      <c r="A28" s="79">
        <v>5</v>
      </c>
      <c r="B28" s="89" t="s">
        <v>345</v>
      </c>
      <c r="C28" s="90"/>
      <c r="D28" s="90"/>
      <c r="E28" s="90"/>
      <c r="F28" s="90"/>
      <c r="G28" s="90"/>
      <c r="H28" s="90"/>
      <c r="I28" s="81">
        <f t="shared" si="2"/>
        <v>0</v>
      </c>
    </row>
    <row r="29" spans="1:9" ht="15">
      <c r="A29" s="79">
        <v>6</v>
      </c>
      <c r="B29" s="89" t="s">
        <v>346</v>
      </c>
      <c r="C29" s="90"/>
      <c r="D29" s="90"/>
      <c r="E29" s="90"/>
      <c r="F29" s="90"/>
      <c r="G29" s="90"/>
      <c r="H29" s="90"/>
      <c r="I29" s="81">
        <f t="shared" si="2"/>
        <v>0</v>
      </c>
    </row>
    <row r="30" spans="1:9" ht="15">
      <c r="A30" s="79">
        <v>7</v>
      </c>
      <c r="B30" s="89" t="s">
        <v>347</v>
      </c>
      <c r="C30" s="90"/>
      <c r="D30" s="90"/>
      <c r="E30" s="90"/>
      <c r="F30" s="90"/>
      <c r="G30" s="90"/>
      <c r="H30" s="90"/>
      <c r="I30" s="81">
        <f t="shared" si="2"/>
        <v>0</v>
      </c>
    </row>
    <row r="31" spans="1:9" s="78" customFormat="1" ht="15.75">
      <c r="A31" s="105">
        <v>8</v>
      </c>
      <c r="B31" s="106" t="s">
        <v>348</v>
      </c>
      <c r="C31" s="107"/>
      <c r="D31" s="107"/>
      <c r="E31" s="107"/>
      <c r="F31" s="107"/>
      <c r="G31" s="107"/>
      <c r="H31" s="107"/>
      <c r="I31" s="107">
        <f>SUM(I32:I34)</f>
        <v>0</v>
      </c>
    </row>
    <row r="32" spans="1:9" ht="15" hidden="1">
      <c r="A32" s="79" t="s">
        <v>327</v>
      </c>
      <c r="B32" s="80" t="s">
        <v>349</v>
      </c>
      <c r="C32" s="90"/>
      <c r="D32" s="90"/>
      <c r="E32" s="90"/>
      <c r="F32" s="90"/>
      <c r="G32" s="90"/>
      <c r="H32" s="90"/>
      <c r="I32" s="81">
        <f aca="true" t="shared" si="3" ref="I32:I42">SUM(C32:H32)</f>
        <v>0</v>
      </c>
    </row>
    <row r="33" spans="1:9" ht="15" hidden="1">
      <c r="A33" s="79" t="s">
        <v>329</v>
      </c>
      <c r="B33" s="80" t="s">
        <v>330</v>
      </c>
      <c r="C33" s="90"/>
      <c r="D33" s="90"/>
      <c r="E33" s="90"/>
      <c r="F33" s="90"/>
      <c r="G33" s="90"/>
      <c r="H33" s="90"/>
      <c r="I33" s="81">
        <f t="shared" si="3"/>
        <v>0</v>
      </c>
    </row>
    <row r="34" spans="1:9" ht="15" hidden="1">
      <c r="A34" s="79" t="s">
        <v>331</v>
      </c>
      <c r="B34" s="80" t="s">
        <v>332</v>
      </c>
      <c r="C34" s="90"/>
      <c r="D34" s="90"/>
      <c r="E34" s="90"/>
      <c r="F34" s="90"/>
      <c r="G34" s="90"/>
      <c r="H34" s="90"/>
      <c r="I34" s="81">
        <f t="shared" si="3"/>
        <v>0</v>
      </c>
    </row>
    <row r="35" spans="1:9" ht="15">
      <c r="A35" s="79">
        <v>9</v>
      </c>
      <c r="B35" s="91" t="s">
        <v>350</v>
      </c>
      <c r="C35" s="90"/>
      <c r="D35" s="90"/>
      <c r="E35" s="90"/>
      <c r="F35" s="90"/>
      <c r="G35" s="90"/>
      <c r="H35" s="90"/>
      <c r="I35" s="81">
        <f t="shared" si="3"/>
        <v>0</v>
      </c>
    </row>
    <row r="36" spans="1:9" ht="15">
      <c r="A36" s="79">
        <v>10</v>
      </c>
      <c r="B36" s="91" t="s">
        <v>351</v>
      </c>
      <c r="C36" s="90"/>
      <c r="D36" s="90"/>
      <c r="E36" s="90"/>
      <c r="F36" s="90"/>
      <c r="G36" s="90"/>
      <c r="H36" s="90"/>
      <c r="I36" s="81">
        <f t="shared" si="3"/>
        <v>0</v>
      </c>
    </row>
    <row r="37" spans="1:9" ht="15">
      <c r="A37" s="79">
        <v>11</v>
      </c>
      <c r="B37" s="91" t="s">
        <v>352</v>
      </c>
      <c r="C37" s="90"/>
      <c r="D37" s="90"/>
      <c r="E37" s="90"/>
      <c r="F37" s="90"/>
      <c r="G37" s="90"/>
      <c r="H37" s="90"/>
      <c r="I37" s="81">
        <f t="shared" si="3"/>
        <v>0</v>
      </c>
    </row>
    <row r="38" spans="1:9" ht="15">
      <c r="A38" s="79">
        <v>12</v>
      </c>
      <c r="B38" s="91" t="s">
        <v>353</v>
      </c>
      <c r="C38" s="90"/>
      <c r="D38" s="90"/>
      <c r="E38" s="90"/>
      <c r="F38" s="90"/>
      <c r="G38" s="90"/>
      <c r="H38" s="90"/>
      <c r="I38" s="81">
        <f t="shared" si="3"/>
        <v>0</v>
      </c>
    </row>
    <row r="39" spans="1:9" ht="15">
      <c r="A39" s="79">
        <v>13</v>
      </c>
      <c r="B39" s="91" t="s">
        <v>354</v>
      </c>
      <c r="C39" s="90"/>
      <c r="D39" s="90"/>
      <c r="E39" s="90"/>
      <c r="F39" s="90"/>
      <c r="G39" s="90"/>
      <c r="H39" s="90"/>
      <c r="I39" s="81">
        <f t="shared" si="3"/>
        <v>0</v>
      </c>
    </row>
    <row r="40" spans="1:9" ht="15">
      <c r="A40" s="79">
        <v>14</v>
      </c>
      <c r="B40" s="91" t="s">
        <v>355</v>
      </c>
      <c r="C40" s="90"/>
      <c r="D40" s="90"/>
      <c r="E40" s="90"/>
      <c r="F40" s="90"/>
      <c r="G40" s="90"/>
      <c r="H40" s="90"/>
      <c r="I40" s="81">
        <f t="shared" si="3"/>
        <v>0</v>
      </c>
    </row>
    <row r="41" spans="1:9" s="78" customFormat="1" ht="15.75" hidden="1">
      <c r="A41" s="92">
        <v>9</v>
      </c>
      <c r="B41" s="93" t="s">
        <v>356</v>
      </c>
      <c r="C41" s="86"/>
      <c r="D41" s="86"/>
      <c r="E41" s="86"/>
      <c r="F41" s="86"/>
      <c r="G41" s="86"/>
      <c r="H41" s="86"/>
      <c r="I41" s="84">
        <f t="shared" si="3"/>
        <v>0</v>
      </c>
    </row>
    <row r="42" spans="1:9" s="78" customFormat="1" ht="15.75" hidden="1">
      <c r="A42" s="92">
        <v>10</v>
      </c>
      <c r="B42" s="94" t="s">
        <v>357</v>
      </c>
      <c r="C42" s="86"/>
      <c r="D42" s="86"/>
      <c r="E42" s="86"/>
      <c r="F42" s="86"/>
      <c r="G42" s="86"/>
      <c r="H42" s="86"/>
      <c r="I42" s="77">
        <f t="shared" si="3"/>
        <v>0</v>
      </c>
    </row>
    <row r="43" spans="1:9" s="78" customFormat="1" ht="15.75">
      <c r="A43" s="75">
        <v>11</v>
      </c>
      <c r="B43" s="95" t="s">
        <v>358</v>
      </c>
      <c r="C43" s="86">
        <f>SUM(C44:C54)</f>
        <v>0</v>
      </c>
      <c r="D43" s="86">
        <f aca="true" t="shared" si="4" ref="D43:I43">SUM(D44:D54)</f>
        <v>0</v>
      </c>
      <c r="E43" s="86">
        <f t="shared" si="4"/>
        <v>0</v>
      </c>
      <c r="F43" s="86">
        <f t="shared" si="4"/>
        <v>0</v>
      </c>
      <c r="G43" s="86">
        <f t="shared" si="4"/>
        <v>0</v>
      </c>
      <c r="H43" s="86">
        <f t="shared" si="4"/>
        <v>0</v>
      </c>
      <c r="I43" s="86">
        <f t="shared" si="4"/>
        <v>0</v>
      </c>
    </row>
    <row r="44" spans="1:9" ht="15">
      <c r="A44" s="96">
        <v>1</v>
      </c>
      <c r="B44" s="97" t="s">
        <v>359</v>
      </c>
      <c r="C44" s="81"/>
      <c r="D44" s="81"/>
      <c r="E44" s="81"/>
      <c r="F44" s="81"/>
      <c r="G44" s="81"/>
      <c r="H44" s="81"/>
      <c r="I44" s="81">
        <f aca="true" t="shared" si="5" ref="I44:I53">SUM(C44:H44)</f>
        <v>0</v>
      </c>
    </row>
    <row r="45" spans="1:9" ht="15">
      <c r="A45" s="96">
        <v>2</v>
      </c>
      <c r="B45" s="97" t="s">
        <v>360</v>
      </c>
      <c r="C45" s="81"/>
      <c r="D45" s="81"/>
      <c r="E45" s="81"/>
      <c r="F45" s="81"/>
      <c r="G45" s="81"/>
      <c r="H45" s="81"/>
      <c r="I45" s="81">
        <f t="shared" si="5"/>
        <v>0</v>
      </c>
    </row>
    <row r="46" spans="1:9" ht="15">
      <c r="A46" s="96">
        <v>3</v>
      </c>
      <c r="B46" s="97" t="s">
        <v>361</v>
      </c>
      <c r="C46" s="81"/>
      <c r="D46" s="81"/>
      <c r="E46" s="81"/>
      <c r="F46" s="81"/>
      <c r="G46" s="81"/>
      <c r="H46" s="81"/>
      <c r="I46" s="81">
        <f t="shared" si="5"/>
        <v>0</v>
      </c>
    </row>
    <row r="47" spans="1:9" ht="15">
      <c r="A47" s="96">
        <v>4</v>
      </c>
      <c r="B47" s="97" t="s">
        <v>362</v>
      </c>
      <c r="C47" s="81"/>
      <c r="D47" s="81"/>
      <c r="E47" s="81"/>
      <c r="F47" s="81"/>
      <c r="G47" s="81"/>
      <c r="H47" s="81"/>
      <c r="I47" s="81">
        <f t="shared" si="5"/>
        <v>0</v>
      </c>
    </row>
    <row r="48" spans="1:9" ht="15">
      <c r="A48" s="96">
        <v>5</v>
      </c>
      <c r="B48" s="97" t="s">
        <v>363</v>
      </c>
      <c r="C48" s="81"/>
      <c r="D48" s="81"/>
      <c r="E48" s="81"/>
      <c r="F48" s="81"/>
      <c r="G48" s="81"/>
      <c r="H48" s="81"/>
      <c r="I48" s="81">
        <f t="shared" si="5"/>
        <v>0</v>
      </c>
    </row>
    <row r="49" spans="1:9" ht="15">
      <c r="A49" s="96">
        <v>6</v>
      </c>
      <c r="B49" s="97" t="s">
        <v>364</v>
      </c>
      <c r="C49" s="81"/>
      <c r="D49" s="81"/>
      <c r="E49" s="81"/>
      <c r="F49" s="81"/>
      <c r="G49" s="81"/>
      <c r="H49" s="81"/>
      <c r="I49" s="81">
        <f t="shared" si="5"/>
        <v>0</v>
      </c>
    </row>
    <row r="50" spans="1:9" ht="15">
      <c r="A50" s="96">
        <v>7</v>
      </c>
      <c r="B50" s="97" t="s">
        <v>365</v>
      </c>
      <c r="C50" s="81"/>
      <c r="D50" s="81"/>
      <c r="E50" s="81"/>
      <c r="F50" s="81"/>
      <c r="G50" s="81"/>
      <c r="H50" s="81"/>
      <c r="I50" s="81">
        <f t="shared" si="5"/>
        <v>0</v>
      </c>
    </row>
    <row r="51" spans="1:9" ht="15">
      <c r="A51" s="96">
        <v>8</v>
      </c>
      <c r="B51" s="97" t="s">
        <v>366</v>
      </c>
      <c r="C51" s="81"/>
      <c r="D51" s="81"/>
      <c r="E51" s="81"/>
      <c r="F51" s="81"/>
      <c r="G51" s="81"/>
      <c r="H51" s="81"/>
      <c r="I51" s="81">
        <f t="shared" si="5"/>
        <v>0</v>
      </c>
    </row>
    <row r="52" spans="1:9" ht="15" hidden="1">
      <c r="A52" s="96">
        <v>9</v>
      </c>
      <c r="B52" s="97" t="s">
        <v>367</v>
      </c>
      <c r="C52" s="81"/>
      <c r="D52" s="81"/>
      <c r="E52" s="81"/>
      <c r="F52" s="81"/>
      <c r="G52" s="81"/>
      <c r="H52" s="81"/>
      <c r="I52" s="81">
        <f t="shared" si="5"/>
        <v>0</v>
      </c>
    </row>
    <row r="53" spans="1:9" ht="15">
      <c r="A53" s="96">
        <v>10</v>
      </c>
      <c r="B53" s="97" t="s">
        <v>368</v>
      </c>
      <c r="C53" s="81"/>
      <c r="D53" s="81"/>
      <c r="E53" s="81"/>
      <c r="F53" s="81"/>
      <c r="G53" s="81"/>
      <c r="H53" s="81"/>
      <c r="I53" s="81">
        <f t="shared" si="5"/>
        <v>0</v>
      </c>
    </row>
    <row r="54" spans="1:9" ht="15">
      <c r="A54" s="96">
        <v>11</v>
      </c>
      <c r="B54" s="97" t="s">
        <v>402</v>
      </c>
      <c r="C54" s="81"/>
      <c r="D54" s="81"/>
      <c r="E54" s="81"/>
      <c r="F54" s="81"/>
      <c r="G54" s="81"/>
      <c r="H54" s="81"/>
      <c r="I54" s="81"/>
    </row>
    <row r="55" spans="1:9" ht="15.75" hidden="1">
      <c r="A55" s="75">
        <v>12</v>
      </c>
      <c r="B55" s="98" t="s">
        <v>369</v>
      </c>
      <c r="C55" s="77">
        <f>SUM(C56:C60)</f>
        <v>0</v>
      </c>
      <c r="D55" s="77">
        <f aca="true" t="shared" si="6" ref="D55:I55">SUM(D56:D60)</f>
        <v>0</v>
      </c>
      <c r="E55" s="77">
        <f t="shared" si="6"/>
        <v>0</v>
      </c>
      <c r="F55" s="77">
        <f t="shared" si="6"/>
        <v>0</v>
      </c>
      <c r="G55" s="77">
        <f t="shared" si="6"/>
        <v>0</v>
      </c>
      <c r="H55" s="77">
        <f t="shared" si="6"/>
        <v>0</v>
      </c>
      <c r="I55" s="77">
        <f t="shared" si="6"/>
        <v>0</v>
      </c>
    </row>
    <row r="56" spans="1:9" ht="15" hidden="1">
      <c r="A56" s="96">
        <v>1</v>
      </c>
      <c r="B56" s="97" t="s">
        <v>370</v>
      </c>
      <c r="C56" s="81"/>
      <c r="D56" s="81"/>
      <c r="E56" s="81"/>
      <c r="F56" s="81"/>
      <c r="G56" s="81"/>
      <c r="H56" s="81"/>
      <c r="I56" s="81">
        <f aca="true" t="shared" si="7" ref="I56:I61">SUM(C56:H56)</f>
        <v>0</v>
      </c>
    </row>
    <row r="57" spans="1:9" ht="15" hidden="1">
      <c r="A57" s="96">
        <v>2</v>
      </c>
      <c r="B57" s="97" t="s">
        <v>371</v>
      </c>
      <c r="C57" s="81"/>
      <c r="D57" s="81"/>
      <c r="E57" s="81"/>
      <c r="F57" s="81"/>
      <c r="G57" s="81"/>
      <c r="H57" s="81"/>
      <c r="I57" s="81">
        <f t="shared" si="7"/>
        <v>0</v>
      </c>
    </row>
    <row r="58" spans="1:9" ht="15" hidden="1">
      <c r="A58" s="96">
        <v>3</v>
      </c>
      <c r="B58" s="97" t="s">
        <v>372</v>
      </c>
      <c r="C58" s="81"/>
      <c r="D58" s="81"/>
      <c r="E58" s="81"/>
      <c r="F58" s="81"/>
      <c r="G58" s="81"/>
      <c r="H58" s="81"/>
      <c r="I58" s="81">
        <f t="shared" si="7"/>
        <v>0</v>
      </c>
    </row>
    <row r="59" spans="1:9" ht="15" hidden="1">
      <c r="A59" s="96">
        <v>4</v>
      </c>
      <c r="B59" s="99" t="s">
        <v>373</v>
      </c>
      <c r="C59" s="81"/>
      <c r="D59" s="81"/>
      <c r="E59" s="81"/>
      <c r="F59" s="81"/>
      <c r="G59" s="81"/>
      <c r="H59" s="81"/>
      <c r="I59" s="81">
        <f t="shared" si="7"/>
        <v>0</v>
      </c>
    </row>
    <row r="60" spans="1:9" ht="15" hidden="1">
      <c r="A60" s="96">
        <v>5</v>
      </c>
      <c r="B60" s="97" t="s">
        <v>374</v>
      </c>
      <c r="C60" s="81"/>
      <c r="D60" s="81"/>
      <c r="E60" s="81"/>
      <c r="F60" s="81"/>
      <c r="G60" s="81"/>
      <c r="H60" s="81"/>
      <c r="I60" s="81">
        <f t="shared" si="7"/>
        <v>0</v>
      </c>
    </row>
    <row r="61" spans="1:9" ht="15.75" hidden="1">
      <c r="A61" s="75">
        <v>13</v>
      </c>
      <c r="B61" s="98" t="s">
        <v>375</v>
      </c>
      <c r="C61" s="77"/>
      <c r="D61" s="77"/>
      <c r="E61" s="77"/>
      <c r="F61" s="77"/>
      <c r="G61" s="77"/>
      <c r="H61" s="77"/>
      <c r="I61" s="77">
        <f t="shared" si="7"/>
        <v>0</v>
      </c>
    </row>
    <row r="62" spans="1:9" s="78" customFormat="1" ht="15.75" hidden="1">
      <c r="A62" s="75">
        <v>14</v>
      </c>
      <c r="B62" s="98" t="s">
        <v>376</v>
      </c>
      <c r="C62" s="77">
        <f>SUM(C63:C69)</f>
        <v>0</v>
      </c>
      <c r="D62" s="77">
        <f aca="true" t="shared" si="8" ref="D62:I62">SUM(D63:D69)</f>
        <v>0</v>
      </c>
      <c r="E62" s="77">
        <f t="shared" si="8"/>
        <v>0</v>
      </c>
      <c r="F62" s="77">
        <f t="shared" si="8"/>
        <v>0</v>
      </c>
      <c r="G62" s="77">
        <f t="shared" si="8"/>
        <v>0</v>
      </c>
      <c r="H62" s="77">
        <f t="shared" si="8"/>
        <v>0</v>
      </c>
      <c r="I62" s="77">
        <f t="shared" si="8"/>
        <v>0</v>
      </c>
    </row>
    <row r="63" spans="1:9" ht="15" hidden="1">
      <c r="A63" s="96">
        <v>1</v>
      </c>
      <c r="B63" s="99" t="s">
        <v>377</v>
      </c>
      <c r="C63" s="81"/>
      <c r="D63" s="81"/>
      <c r="E63" s="81"/>
      <c r="F63" s="81"/>
      <c r="G63" s="81"/>
      <c r="H63" s="81"/>
      <c r="I63" s="81">
        <f aca="true" t="shared" si="9" ref="I63:I69">SUM(C63:H63)</f>
        <v>0</v>
      </c>
    </row>
    <row r="64" spans="1:9" ht="15" hidden="1">
      <c r="A64" s="96">
        <v>2</v>
      </c>
      <c r="B64" s="99" t="s">
        <v>378</v>
      </c>
      <c r="C64" s="81"/>
      <c r="D64" s="81"/>
      <c r="E64" s="81"/>
      <c r="F64" s="81"/>
      <c r="G64" s="81"/>
      <c r="H64" s="81"/>
      <c r="I64" s="81">
        <f t="shared" si="9"/>
        <v>0</v>
      </c>
    </row>
    <row r="65" spans="1:9" ht="15" hidden="1">
      <c r="A65" s="96">
        <v>3</v>
      </c>
      <c r="B65" s="99" t="s">
        <v>379</v>
      </c>
      <c r="C65" s="81"/>
      <c r="D65" s="81"/>
      <c r="E65" s="81"/>
      <c r="F65" s="81"/>
      <c r="G65" s="81"/>
      <c r="H65" s="81"/>
      <c r="I65" s="81">
        <f t="shared" si="9"/>
        <v>0</v>
      </c>
    </row>
    <row r="66" spans="1:9" ht="15" hidden="1">
      <c r="A66" s="96">
        <v>4</v>
      </c>
      <c r="B66" s="99" t="s">
        <v>380</v>
      </c>
      <c r="C66" s="81"/>
      <c r="D66" s="81"/>
      <c r="E66" s="81"/>
      <c r="F66" s="81"/>
      <c r="G66" s="81"/>
      <c r="H66" s="81"/>
      <c r="I66" s="81">
        <f t="shared" si="9"/>
        <v>0</v>
      </c>
    </row>
    <row r="67" spans="1:9" ht="15" hidden="1">
      <c r="A67" s="96">
        <v>5</v>
      </c>
      <c r="B67" s="99" t="s">
        <v>381</v>
      </c>
      <c r="C67" s="81"/>
      <c r="D67" s="81"/>
      <c r="E67" s="81"/>
      <c r="F67" s="81"/>
      <c r="G67" s="81"/>
      <c r="H67" s="81"/>
      <c r="I67" s="81">
        <f t="shared" si="9"/>
        <v>0</v>
      </c>
    </row>
    <row r="68" spans="1:9" ht="15" hidden="1">
      <c r="A68" s="96">
        <v>6</v>
      </c>
      <c r="B68" s="99" t="s">
        <v>382</v>
      </c>
      <c r="C68" s="81"/>
      <c r="D68" s="81"/>
      <c r="E68" s="81"/>
      <c r="F68" s="81"/>
      <c r="G68" s="81"/>
      <c r="H68" s="81"/>
      <c r="I68" s="81">
        <f t="shared" si="9"/>
        <v>0</v>
      </c>
    </row>
    <row r="69" spans="1:9" ht="15" hidden="1">
      <c r="A69" s="96">
        <v>7</v>
      </c>
      <c r="B69" s="99" t="s">
        <v>383</v>
      </c>
      <c r="C69" s="81"/>
      <c r="D69" s="81"/>
      <c r="E69" s="81"/>
      <c r="F69" s="81"/>
      <c r="G69" s="81"/>
      <c r="H69" s="81"/>
      <c r="I69" s="81">
        <f t="shared" si="9"/>
        <v>0</v>
      </c>
    </row>
    <row r="70" spans="1:9" s="78" customFormat="1" ht="15.75">
      <c r="A70" s="174" t="s">
        <v>400</v>
      </c>
      <c r="B70" s="175"/>
      <c r="C70" s="77">
        <f>SUM(C8,C12,C13,C17,C18,C21,C22,C23,C41,C42,C43,C55,C61)</f>
        <v>0</v>
      </c>
      <c r="D70" s="77">
        <f aca="true" t="shared" si="10" ref="D70:I70">SUM(D8,D12,D13,D17,D18,D21,D22,D23,D41,D42,D43,D55,D61)</f>
        <v>0</v>
      </c>
      <c r="E70" s="77">
        <f t="shared" si="10"/>
        <v>0</v>
      </c>
      <c r="F70" s="77">
        <f t="shared" si="10"/>
        <v>0</v>
      </c>
      <c r="G70" s="77">
        <f t="shared" si="10"/>
        <v>0</v>
      </c>
      <c r="H70" s="77">
        <f t="shared" si="10"/>
        <v>0</v>
      </c>
      <c r="I70" s="77">
        <f t="shared" si="10"/>
        <v>0</v>
      </c>
    </row>
    <row r="71" spans="3:9" ht="5.25" customHeight="1">
      <c r="C71" s="100"/>
      <c r="D71" s="100"/>
      <c r="E71" s="100"/>
      <c r="F71" s="100"/>
      <c r="G71" s="100"/>
      <c r="H71" s="100"/>
      <c r="I71" s="100"/>
    </row>
    <row r="72" spans="1:9" ht="15.75" hidden="1">
      <c r="A72" s="176" t="s">
        <v>384</v>
      </c>
      <c r="B72" s="176"/>
      <c r="C72" s="84">
        <f>SUM(C73:C76)</f>
        <v>0</v>
      </c>
      <c r="D72" s="84">
        <f aca="true" t="shared" si="11" ref="D72:I72">SUM(D73:D76)</f>
        <v>0</v>
      </c>
      <c r="E72" s="84">
        <f t="shared" si="11"/>
        <v>0</v>
      </c>
      <c r="F72" s="84">
        <f t="shared" si="11"/>
        <v>0</v>
      </c>
      <c r="G72" s="84">
        <f t="shared" si="11"/>
        <v>0</v>
      </c>
      <c r="H72" s="84">
        <f t="shared" si="11"/>
        <v>0</v>
      </c>
      <c r="I72" s="84">
        <f t="shared" si="11"/>
        <v>0</v>
      </c>
    </row>
    <row r="73" spans="1:9" ht="15" hidden="1">
      <c r="A73" s="101" t="s">
        <v>385</v>
      </c>
      <c r="B73" s="97" t="s">
        <v>386</v>
      </c>
      <c r="C73" s="81"/>
      <c r="D73" s="81"/>
      <c r="E73" s="81"/>
      <c r="F73" s="81"/>
      <c r="G73" s="81"/>
      <c r="H73" s="81"/>
      <c r="I73" s="81">
        <f>SUM(C73:H73)</f>
        <v>0</v>
      </c>
    </row>
    <row r="74" spans="1:9" ht="15" hidden="1">
      <c r="A74" s="101" t="s">
        <v>387</v>
      </c>
      <c r="B74" s="97" t="s">
        <v>388</v>
      </c>
      <c r="C74" s="81"/>
      <c r="D74" s="81"/>
      <c r="E74" s="81"/>
      <c r="F74" s="81"/>
      <c r="G74" s="81"/>
      <c r="H74" s="81"/>
      <c r="I74" s="81">
        <f>SUM(C74:H74)</f>
        <v>0</v>
      </c>
    </row>
    <row r="75" spans="1:9" ht="15" hidden="1">
      <c r="A75" s="101" t="s">
        <v>389</v>
      </c>
      <c r="B75" s="97" t="s">
        <v>390</v>
      </c>
      <c r="C75" s="81"/>
      <c r="D75" s="81"/>
      <c r="E75" s="81"/>
      <c r="F75" s="81"/>
      <c r="G75" s="81"/>
      <c r="H75" s="81"/>
      <c r="I75" s="81">
        <f>SUM(C75:H75)</f>
        <v>0</v>
      </c>
    </row>
    <row r="76" spans="1:9" ht="15" hidden="1">
      <c r="A76" s="101" t="s">
        <v>391</v>
      </c>
      <c r="B76" s="97" t="s">
        <v>392</v>
      </c>
      <c r="C76" s="81"/>
      <c r="D76" s="81"/>
      <c r="E76" s="81"/>
      <c r="F76" s="81"/>
      <c r="G76" s="81"/>
      <c r="H76" s="81"/>
      <c r="I76" s="81">
        <f>SUM(C76:H76)</f>
        <v>0</v>
      </c>
    </row>
    <row r="77" spans="1:9" ht="15" hidden="1">
      <c r="A77" s="101" t="s">
        <v>393</v>
      </c>
      <c r="B77" s="97" t="s">
        <v>394</v>
      </c>
      <c r="C77" s="81"/>
      <c r="D77" s="81"/>
      <c r="E77" s="81"/>
      <c r="F77" s="81"/>
      <c r="G77" s="81"/>
      <c r="H77" s="81"/>
      <c r="I77" s="81">
        <f>SUM(C77:H77)</f>
        <v>0</v>
      </c>
    </row>
    <row r="78" spans="1:9" ht="15.75" hidden="1">
      <c r="A78" s="177" t="s">
        <v>395</v>
      </c>
      <c r="B78" s="178"/>
      <c r="C78" s="77">
        <f>SUM(C70,C72)</f>
        <v>0</v>
      </c>
      <c r="D78" s="77">
        <f aca="true" t="shared" si="12" ref="D78:I78">SUM(D70,D72)</f>
        <v>0</v>
      </c>
      <c r="E78" s="77">
        <f t="shared" si="12"/>
        <v>0</v>
      </c>
      <c r="F78" s="77">
        <f t="shared" si="12"/>
        <v>0</v>
      </c>
      <c r="G78" s="77">
        <f t="shared" si="12"/>
        <v>0</v>
      </c>
      <c r="H78" s="77">
        <f t="shared" si="12"/>
        <v>0</v>
      </c>
      <c r="I78" s="77">
        <f t="shared" si="12"/>
        <v>0</v>
      </c>
    </row>
    <row r="82" spans="7:9" ht="15">
      <c r="G82" s="109"/>
      <c r="H82" s="109"/>
      <c r="I82" s="109"/>
    </row>
    <row r="83" spans="7:9" ht="15.75">
      <c r="G83" s="173" t="s">
        <v>401</v>
      </c>
      <c r="H83" s="173"/>
      <c r="I83" s="173"/>
    </row>
  </sheetData>
  <sheetProtection/>
  <protectedRanges>
    <protectedRange password="CB3E" sqref="C18:H18" name="Range1"/>
  </protectedRanges>
  <mergeCells count="10">
    <mergeCell ref="G83:I83"/>
    <mergeCell ref="A70:B70"/>
    <mergeCell ref="A72:B72"/>
    <mergeCell ref="A78:B78"/>
    <mergeCell ref="A1:I1"/>
    <mergeCell ref="A2:I2"/>
    <mergeCell ref="A4:I4"/>
    <mergeCell ref="A6:A7"/>
    <mergeCell ref="B6:B7"/>
    <mergeCell ref="C6:I6"/>
  </mergeCells>
  <conditionalFormatting sqref="A72:B72">
    <cfRule type="cellIs" priority="1" dxfId="207" operator="equal" stopIfTrue="1">
      <formula>0</formula>
    </cfRule>
  </conditionalFormatting>
  <printOptions horizontalCentered="1"/>
  <pageMargins left="0.45" right="0.45" top="0.25" bottom="0.25" header="0.3" footer="0.3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2"/>
  <sheetViews>
    <sheetView view="pageBreakPreview" zoomScale="70" zoomScaleNormal="85" zoomScaleSheetLayoutView="70" workbookViewId="0" topLeftCell="A1">
      <pane xSplit="6" ySplit="4" topLeftCell="J5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O3" sqref="O3"/>
    </sheetView>
  </sheetViews>
  <sheetFormatPr defaultColWidth="9.28125" defaultRowHeight="15"/>
  <cols>
    <col min="1" max="1" width="5.00390625" style="141" customWidth="1"/>
    <col min="2" max="2" width="20.57421875" style="141" bestFit="1" customWidth="1"/>
    <col min="3" max="3" width="14.140625" style="141" customWidth="1"/>
    <col min="4" max="4" width="6.7109375" style="141" customWidth="1"/>
    <col min="5" max="5" width="11.28125" style="141" customWidth="1"/>
    <col min="6" max="6" width="9.140625" style="141" customWidth="1"/>
    <col min="7" max="7" width="14.28125" style="141" bestFit="1" customWidth="1"/>
    <col min="8" max="9" width="12.421875" style="141" bestFit="1" customWidth="1"/>
    <col min="10" max="10" width="10.28125" style="141" customWidth="1"/>
    <col min="11" max="11" width="12.421875" style="141" bestFit="1" customWidth="1"/>
    <col min="12" max="12" width="12.140625" style="141" customWidth="1"/>
    <col min="13" max="13" width="7.7109375" style="141" customWidth="1"/>
    <col min="14" max="14" width="9.28125" style="141" bestFit="1" customWidth="1"/>
    <col min="15" max="15" width="9.00390625" style="141" customWidth="1"/>
    <col min="16" max="16" width="7.7109375" style="141" customWidth="1"/>
    <col min="17" max="17" width="9.57421875" style="141" customWidth="1"/>
    <col min="18" max="18" width="9.28125" style="141" bestFit="1" customWidth="1"/>
    <col min="19" max="19" width="7.7109375" style="141" bestFit="1" customWidth="1"/>
    <col min="20" max="20" width="9.28125" style="141" bestFit="1" customWidth="1"/>
    <col min="21" max="22" width="9.28125" style="141" customWidth="1"/>
    <col min="23" max="23" width="6.7109375" style="141" bestFit="1" customWidth="1"/>
    <col min="24" max="24" width="9.28125" style="141" bestFit="1" customWidth="1"/>
    <col min="25" max="25" width="10.8515625" style="141" bestFit="1" customWidth="1"/>
    <col min="26" max="26" width="6.7109375" style="141" bestFit="1" customWidth="1"/>
    <col min="27" max="27" width="13.421875" style="141" customWidth="1"/>
    <col min="28" max="16384" width="9.28125" style="114" customWidth="1"/>
  </cols>
  <sheetData>
    <row r="1" spans="1:27" ht="19.5" customHeight="1">
      <c r="A1" s="184" t="s">
        <v>450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1:27" ht="18">
      <c r="A2" s="185" t="s">
        <v>449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</row>
    <row r="3" spans="1:27" s="119" customFormat="1" ht="81" customHeight="1">
      <c r="A3" s="115" t="s">
        <v>417</v>
      </c>
      <c r="B3" s="115" t="s">
        <v>418</v>
      </c>
      <c r="C3" s="115" t="s">
        <v>419</v>
      </c>
      <c r="D3" s="115" t="s">
        <v>420</v>
      </c>
      <c r="E3" s="115" t="s">
        <v>421</v>
      </c>
      <c r="F3" s="115" t="s">
        <v>422</v>
      </c>
      <c r="G3" s="116" t="s">
        <v>424</v>
      </c>
      <c r="H3" s="117" t="s">
        <v>425</v>
      </c>
      <c r="I3" s="117" t="s">
        <v>426</v>
      </c>
      <c r="J3" s="117" t="s">
        <v>427</v>
      </c>
      <c r="K3" s="117" t="s">
        <v>428</v>
      </c>
      <c r="L3" s="117" t="s">
        <v>429</v>
      </c>
      <c r="M3" s="115" t="s">
        <v>423</v>
      </c>
      <c r="N3" s="117" t="s">
        <v>430</v>
      </c>
      <c r="O3" s="117" t="s">
        <v>431</v>
      </c>
      <c r="P3" s="117" t="s">
        <v>432</v>
      </c>
      <c r="Q3" s="117" t="s">
        <v>433</v>
      </c>
      <c r="R3" s="117" t="s">
        <v>434</v>
      </c>
      <c r="S3" s="117" t="s">
        <v>435</v>
      </c>
      <c r="T3" s="117" t="s">
        <v>446</v>
      </c>
      <c r="U3" s="117" t="s">
        <v>447</v>
      </c>
      <c r="V3" s="117" t="s">
        <v>448</v>
      </c>
      <c r="W3" s="117" t="s">
        <v>436</v>
      </c>
      <c r="X3" s="117" t="s">
        <v>437</v>
      </c>
      <c r="Y3" s="117" t="s">
        <v>438</v>
      </c>
      <c r="Z3" s="117" t="s">
        <v>439</v>
      </c>
      <c r="AA3" s="118" t="s">
        <v>440</v>
      </c>
    </row>
    <row r="4" spans="1:27" s="119" customFormat="1" ht="15.75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21">
        <v>7</v>
      </c>
      <c r="H4" s="121">
        <v>8</v>
      </c>
      <c r="I4" s="121">
        <v>9</v>
      </c>
      <c r="J4" s="121">
        <v>10</v>
      </c>
      <c r="K4" s="121">
        <v>11</v>
      </c>
      <c r="L4" s="121">
        <v>12</v>
      </c>
      <c r="M4" s="121">
        <v>13</v>
      </c>
      <c r="N4" s="121">
        <v>14</v>
      </c>
      <c r="O4" s="121">
        <v>15</v>
      </c>
      <c r="P4" s="121">
        <v>16</v>
      </c>
      <c r="Q4" s="121">
        <v>17</v>
      </c>
      <c r="R4" s="121">
        <v>18</v>
      </c>
      <c r="S4" s="121">
        <v>19</v>
      </c>
      <c r="T4" s="121">
        <v>20</v>
      </c>
      <c r="U4" s="121">
        <v>21</v>
      </c>
      <c r="V4" s="121">
        <v>22</v>
      </c>
      <c r="W4" s="121">
        <v>23</v>
      </c>
      <c r="X4" s="121">
        <v>24</v>
      </c>
      <c r="Y4" s="121">
        <v>25</v>
      </c>
      <c r="Z4" s="121">
        <v>26</v>
      </c>
      <c r="AA4" s="121">
        <v>27</v>
      </c>
    </row>
    <row r="5" spans="1:27" ht="15.7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4"/>
      <c r="X5" s="114"/>
      <c r="Y5" s="114"/>
      <c r="Z5" s="114"/>
      <c r="AA5" s="124"/>
    </row>
    <row r="6" spans="1:27" ht="19.5" customHeight="1">
      <c r="A6" s="122"/>
      <c r="B6" s="148" t="s">
        <v>441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4"/>
      <c r="X6" s="114"/>
      <c r="Y6" s="114"/>
      <c r="Z6" s="114"/>
      <c r="AA6" s="124"/>
    </row>
    <row r="7" spans="1:27" ht="19.5" customHeight="1">
      <c r="A7" s="125"/>
      <c r="B7" s="126"/>
      <c r="C7" s="127"/>
      <c r="D7" s="125"/>
      <c r="E7" s="125"/>
      <c r="F7" s="125"/>
      <c r="G7" s="129"/>
      <c r="H7" s="130"/>
      <c r="I7" s="130"/>
      <c r="J7" s="130"/>
      <c r="K7" s="129"/>
      <c r="L7" s="129"/>
      <c r="M7" s="129"/>
      <c r="N7" s="131"/>
      <c r="O7" s="131"/>
      <c r="P7" s="129"/>
      <c r="Q7" s="131"/>
      <c r="R7" s="132"/>
      <c r="S7" s="129"/>
      <c r="T7" s="129"/>
      <c r="U7" s="129"/>
      <c r="V7" s="129"/>
      <c r="W7" s="133"/>
      <c r="X7" s="132"/>
      <c r="Y7" s="131"/>
      <c r="Z7" s="131"/>
      <c r="AA7" s="131">
        <f aca="true" t="shared" si="0" ref="AA7:AA14">SUM(G7:Z7)</f>
        <v>0</v>
      </c>
    </row>
    <row r="8" spans="1:27" ht="19.5" customHeight="1">
      <c r="A8" s="125"/>
      <c r="B8" s="127"/>
      <c r="C8" s="127"/>
      <c r="D8" s="125"/>
      <c r="E8" s="125"/>
      <c r="F8" s="125"/>
      <c r="G8" s="129"/>
      <c r="H8" s="130"/>
      <c r="I8" s="130"/>
      <c r="J8" s="130"/>
      <c r="K8" s="129"/>
      <c r="L8" s="129"/>
      <c r="M8" s="129"/>
      <c r="N8" s="131"/>
      <c r="O8" s="131"/>
      <c r="P8" s="129"/>
      <c r="Q8" s="131"/>
      <c r="R8" s="132"/>
      <c r="S8" s="129"/>
      <c r="T8" s="129"/>
      <c r="U8" s="129"/>
      <c r="V8" s="129"/>
      <c r="W8" s="131"/>
      <c r="X8" s="132"/>
      <c r="Y8" s="131"/>
      <c r="Z8" s="131"/>
      <c r="AA8" s="131">
        <f t="shared" si="0"/>
        <v>0</v>
      </c>
    </row>
    <row r="9" spans="1:27" ht="19.5" customHeight="1">
      <c r="A9" s="125"/>
      <c r="B9" s="134"/>
      <c r="C9" s="134"/>
      <c r="D9" s="125"/>
      <c r="E9" s="125"/>
      <c r="F9" s="128"/>
      <c r="G9" s="129"/>
      <c r="H9" s="130"/>
      <c r="I9" s="130"/>
      <c r="J9" s="130"/>
      <c r="K9" s="129"/>
      <c r="L9" s="129"/>
      <c r="M9" s="129"/>
      <c r="N9" s="131"/>
      <c r="O9" s="131"/>
      <c r="P9" s="129"/>
      <c r="Q9" s="131"/>
      <c r="R9" s="132"/>
      <c r="S9" s="129"/>
      <c r="T9" s="129"/>
      <c r="U9" s="129"/>
      <c r="V9" s="129"/>
      <c r="W9" s="131"/>
      <c r="X9" s="132"/>
      <c r="Y9" s="131"/>
      <c r="Z9" s="131"/>
      <c r="AA9" s="135">
        <f t="shared" si="0"/>
        <v>0</v>
      </c>
    </row>
    <row r="10" spans="1:27" ht="19.5" customHeight="1">
      <c r="A10" s="125"/>
      <c r="B10" s="134"/>
      <c r="C10" s="134"/>
      <c r="D10" s="136"/>
      <c r="E10" s="136"/>
      <c r="F10" s="128"/>
      <c r="G10" s="129"/>
      <c r="H10" s="130"/>
      <c r="I10" s="130"/>
      <c r="J10" s="130"/>
      <c r="K10" s="129"/>
      <c r="L10" s="129"/>
      <c r="M10" s="129"/>
      <c r="N10" s="131"/>
      <c r="O10" s="131"/>
      <c r="P10" s="129"/>
      <c r="Q10" s="131"/>
      <c r="R10" s="132"/>
      <c r="S10" s="129"/>
      <c r="T10" s="129"/>
      <c r="U10" s="129"/>
      <c r="V10" s="129"/>
      <c r="W10" s="131"/>
      <c r="X10" s="132"/>
      <c r="Y10" s="131"/>
      <c r="Z10" s="131"/>
      <c r="AA10" s="135">
        <f t="shared" si="0"/>
        <v>0</v>
      </c>
    </row>
    <row r="11" spans="1:27" ht="19.5" customHeight="1">
      <c r="A11" s="125"/>
      <c r="B11" s="134"/>
      <c r="C11" s="134"/>
      <c r="D11" s="136"/>
      <c r="E11" s="136"/>
      <c r="F11" s="128"/>
      <c r="G11" s="129"/>
      <c r="H11" s="130"/>
      <c r="I11" s="130"/>
      <c r="J11" s="130"/>
      <c r="K11" s="129"/>
      <c r="L11" s="129"/>
      <c r="M11" s="129"/>
      <c r="N11" s="131"/>
      <c r="O11" s="131"/>
      <c r="P11" s="129"/>
      <c r="Q11" s="131"/>
      <c r="R11" s="132"/>
      <c r="S11" s="129"/>
      <c r="T11" s="129"/>
      <c r="U11" s="129"/>
      <c r="V11" s="129"/>
      <c r="W11" s="131"/>
      <c r="X11" s="132"/>
      <c r="Y11" s="131"/>
      <c r="Z11" s="131"/>
      <c r="AA11" s="135">
        <f t="shared" si="0"/>
        <v>0</v>
      </c>
    </row>
    <row r="12" spans="1:27" ht="19.5" customHeight="1">
      <c r="A12" s="125"/>
      <c r="B12" s="134"/>
      <c r="C12" s="134"/>
      <c r="D12" s="136"/>
      <c r="E12" s="136"/>
      <c r="F12" s="136"/>
      <c r="G12" s="129"/>
      <c r="H12" s="130"/>
      <c r="I12" s="130"/>
      <c r="J12" s="130"/>
      <c r="K12" s="129"/>
      <c r="L12" s="129"/>
      <c r="M12" s="129"/>
      <c r="N12" s="131"/>
      <c r="O12" s="131"/>
      <c r="P12" s="129"/>
      <c r="Q12" s="131"/>
      <c r="R12" s="132"/>
      <c r="S12" s="129"/>
      <c r="T12" s="129"/>
      <c r="U12" s="129"/>
      <c r="V12" s="129"/>
      <c r="W12" s="131"/>
      <c r="X12" s="132"/>
      <c r="Y12" s="131"/>
      <c r="Z12" s="131"/>
      <c r="AA12" s="135">
        <f t="shared" si="0"/>
        <v>0</v>
      </c>
    </row>
    <row r="13" spans="1:27" ht="19.5" customHeight="1">
      <c r="A13" s="125"/>
      <c r="B13" s="134"/>
      <c r="C13" s="127"/>
      <c r="D13" s="125"/>
      <c r="E13" s="125"/>
      <c r="F13" s="125"/>
      <c r="G13" s="129"/>
      <c r="H13" s="130"/>
      <c r="I13" s="130"/>
      <c r="J13" s="130"/>
      <c r="K13" s="129"/>
      <c r="L13" s="129"/>
      <c r="M13" s="129"/>
      <c r="N13" s="131"/>
      <c r="O13" s="131"/>
      <c r="P13" s="129"/>
      <c r="Q13" s="131"/>
      <c r="R13" s="132"/>
      <c r="S13" s="129"/>
      <c r="T13" s="129"/>
      <c r="U13" s="129"/>
      <c r="V13" s="129"/>
      <c r="W13" s="131"/>
      <c r="X13" s="132"/>
      <c r="Y13" s="131"/>
      <c r="Z13" s="131"/>
      <c r="AA13" s="135">
        <f t="shared" si="0"/>
        <v>0</v>
      </c>
    </row>
    <row r="14" spans="1:27" ht="19.5" customHeight="1">
      <c r="A14" s="125"/>
      <c r="B14" s="127"/>
      <c r="C14" s="127"/>
      <c r="D14" s="125"/>
      <c r="E14" s="125"/>
      <c r="F14" s="125"/>
      <c r="G14" s="129"/>
      <c r="H14" s="130"/>
      <c r="I14" s="130"/>
      <c r="J14" s="130"/>
      <c r="K14" s="129"/>
      <c r="L14" s="129"/>
      <c r="M14" s="129"/>
      <c r="N14" s="131"/>
      <c r="O14" s="131"/>
      <c r="P14" s="129"/>
      <c r="Q14" s="131"/>
      <c r="R14" s="132"/>
      <c r="S14" s="129"/>
      <c r="T14" s="129"/>
      <c r="U14" s="129"/>
      <c r="V14" s="129"/>
      <c r="W14" s="131"/>
      <c r="X14" s="132"/>
      <c r="Y14" s="131"/>
      <c r="Z14" s="131"/>
      <c r="AA14" s="131">
        <f t="shared" si="0"/>
        <v>0</v>
      </c>
    </row>
    <row r="15" spans="1:27" ht="19.5" customHeight="1">
      <c r="A15" s="125"/>
      <c r="B15" s="127"/>
      <c r="C15" s="127"/>
      <c r="D15" s="125"/>
      <c r="E15" s="125"/>
      <c r="F15" s="125"/>
      <c r="G15" s="129"/>
      <c r="H15" s="130"/>
      <c r="I15" s="130"/>
      <c r="J15" s="130"/>
      <c r="K15" s="129"/>
      <c r="L15" s="129"/>
      <c r="M15" s="129"/>
      <c r="N15" s="131"/>
      <c r="O15" s="131"/>
      <c r="P15" s="129"/>
      <c r="Q15" s="131"/>
      <c r="R15" s="132"/>
      <c r="S15" s="129"/>
      <c r="T15" s="129"/>
      <c r="U15" s="129"/>
      <c r="V15" s="129"/>
      <c r="W15" s="131"/>
      <c r="X15" s="132"/>
      <c r="Y15" s="131"/>
      <c r="Z15" s="131"/>
      <c r="AA15" s="131">
        <f>SUM(G15:Z15)</f>
        <v>0</v>
      </c>
    </row>
    <row r="16" spans="1:27" ht="19.5" customHeight="1">
      <c r="A16" s="125"/>
      <c r="B16" s="137"/>
      <c r="C16" s="134"/>
      <c r="D16" s="136"/>
      <c r="E16" s="136"/>
      <c r="F16" s="128"/>
      <c r="G16" s="129"/>
      <c r="H16" s="130"/>
      <c r="I16" s="130"/>
      <c r="J16" s="130"/>
      <c r="K16" s="129"/>
      <c r="L16" s="129"/>
      <c r="M16" s="129"/>
      <c r="N16" s="131"/>
      <c r="O16" s="131"/>
      <c r="P16" s="129"/>
      <c r="Q16" s="131"/>
      <c r="R16" s="132"/>
      <c r="S16" s="129"/>
      <c r="T16" s="129"/>
      <c r="U16" s="129"/>
      <c r="V16" s="129"/>
      <c r="W16" s="131"/>
      <c r="X16" s="132"/>
      <c r="Y16" s="131"/>
      <c r="Z16" s="131"/>
      <c r="AA16" s="131">
        <f>SUM(G16:Z16)</f>
        <v>0</v>
      </c>
    </row>
    <row r="17" spans="1:27" ht="19.5" customHeight="1">
      <c r="A17" s="125"/>
      <c r="B17" s="137"/>
      <c r="C17" s="134"/>
      <c r="D17" s="136"/>
      <c r="E17" s="136"/>
      <c r="F17" s="128"/>
      <c r="G17" s="129"/>
      <c r="H17" s="130"/>
      <c r="I17" s="130"/>
      <c r="J17" s="130"/>
      <c r="K17" s="129"/>
      <c r="L17" s="129"/>
      <c r="M17" s="129"/>
      <c r="N17" s="131"/>
      <c r="O17" s="131"/>
      <c r="P17" s="129"/>
      <c r="Q17" s="131"/>
      <c r="R17" s="132"/>
      <c r="S17" s="129"/>
      <c r="T17" s="129"/>
      <c r="U17" s="129"/>
      <c r="V17" s="129"/>
      <c r="W17" s="131"/>
      <c r="X17" s="132"/>
      <c r="Y17" s="131"/>
      <c r="Z17" s="131"/>
      <c r="AA17" s="135">
        <f>SUM(G17:Z17)</f>
        <v>0</v>
      </c>
    </row>
    <row r="18" spans="1:27" ht="19.5" customHeight="1">
      <c r="A18" s="125"/>
      <c r="B18" s="137"/>
      <c r="C18" s="134"/>
      <c r="D18" s="136"/>
      <c r="E18" s="136"/>
      <c r="F18" s="125"/>
      <c r="G18" s="129"/>
      <c r="H18" s="130"/>
      <c r="I18" s="130"/>
      <c r="J18" s="130"/>
      <c r="K18" s="129"/>
      <c r="L18" s="129"/>
      <c r="M18" s="129"/>
      <c r="N18" s="131"/>
      <c r="O18" s="131"/>
      <c r="P18" s="129"/>
      <c r="Q18" s="131"/>
      <c r="R18" s="132"/>
      <c r="S18" s="129"/>
      <c r="T18" s="129"/>
      <c r="U18" s="129"/>
      <c r="V18" s="129"/>
      <c r="W18" s="131"/>
      <c r="X18" s="132"/>
      <c r="Y18" s="131"/>
      <c r="Z18" s="131"/>
      <c r="AA18" s="131">
        <f>SUM(G18:Z18)</f>
        <v>0</v>
      </c>
    </row>
    <row r="19" spans="1:27" ht="19.5" customHeight="1">
      <c r="A19" s="125"/>
      <c r="B19" s="138"/>
      <c r="C19" s="134"/>
      <c r="D19" s="136"/>
      <c r="E19" s="136"/>
      <c r="F19" s="128"/>
      <c r="G19" s="129"/>
      <c r="H19" s="130"/>
      <c r="I19" s="130"/>
      <c r="J19" s="130"/>
      <c r="K19" s="129"/>
      <c r="L19" s="129"/>
      <c r="M19" s="129"/>
      <c r="N19" s="131"/>
      <c r="O19" s="131"/>
      <c r="P19" s="129"/>
      <c r="Q19" s="131"/>
      <c r="R19" s="132"/>
      <c r="S19" s="129"/>
      <c r="T19" s="129"/>
      <c r="U19" s="129"/>
      <c r="V19" s="129"/>
      <c r="W19" s="131"/>
      <c r="X19" s="132"/>
      <c r="Y19" s="131"/>
      <c r="Z19" s="131"/>
      <c r="AA19" s="135">
        <f>SUM(G19:Z19)</f>
        <v>0</v>
      </c>
    </row>
    <row r="20" spans="1:27" s="140" customFormat="1" ht="19.5" customHeight="1">
      <c r="A20" s="188" t="s">
        <v>440</v>
      </c>
      <c r="B20" s="189"/>
      <c r="C20" s="189"/>
      <c r="D20" s="189"/>
      <c r="E20" s="189"/>
      <c r="F20" s="190"/>
      <c r="G20" s="139">
        <f aca="true" t="shared" si="1" ref="G20:L20">SUM(G7:G19)</f>
        <v>0</v>
      </c>
      <c r="H20" s="139">
        <f t="shared" si="1"/>
        <v>0</v>
      </c>
      <c r="I20" s="139">
        <f t="shared" si="1"/>
        <v>0</v>
      </c>
      <c r="J20" s="139">
        <f t="shared" si="1"/>
        <v>0</v>
      </c>
      <c r="K20" s="139">
        <f t="shared" si="1"/>
        <v>0</v>
      </c>
      <c r="L20" s="139">
        <f t="shared" si="1"/>
        <v>0</v>
      </c>
      <c r="M20" s="139"/>
      <c r="N20" s="139">
        <f aca="true" t="shared" si="2" ref="N20:T20">SUM(N7:N19)</f>
        <v>0</v>
      </c>
      <c r="O20" s="139">
        <f t="shared" si="2"/>
        <v>0</v>
      </c>
      <c r="P20" s="139">
        <f t="shared" si="2"/>
        <v>0</v>
      </c>
      <c r="Q20" s="139">
        <f t="shared" si="2"/>
        <v>0</v>
      </c>
      <c r="R20" s="139">
        <f t="shared" si="2"/>
        <v>0</v>
      </c>
      <c r="S20" s="139">
        <f t="shared" si="2"/>
        <v>0</v>
      </c>
      <c r="T20" s="139">
        <f t="shared" si="2"/>
        <v>0</v>
      </c>
      <c r="U20" s="139"/>
      <c r="V20" s="139"/>
      <c r="W20" s="139">
        <f>SUM(W7:W19)</f>
        <v>0</v>
      </c>
      <c r="X20" s="139">
        <f>SUM(X7:X19)</f>
        <v>0</v>
      </c>
      <c r="Y20" s="139">
        <f>SUM(Y7:Y19)</f>
        <v>0</v>
      </c>
      <c r="Z20" s="139">
        <f>SUM(Z7:Z19)</f>
        <v>0</v>
      </c>
      <c r="AA20" s="139">
        <f>SUM(AA7:AA19)</f>
        <v>0</v>
      </c>
    </row>
    <row r="21" spans="2:6" ht="19.5" customHeight="1">
      <c r="B21" s="143" t="s">
        <v>442</v>
      </c>
      <c r="C21" s="142"/>
      <c r="D21" s="142"/>
      <c r="E21" s="142"/>
      <c r="F21" s="142"/>
    </row>
    <row r="22" spans="1:27" ht="19.5" customHeight="1">
      <c r="A22" s="125"/>
      <c r="B22" s="126"/>
      <c r="C22" s="127"/>
      <c r="D22" s="125"/>
      <c r="E22" s="125"/>
      <c r="F22" s="125"/>
      <c r="G22" s="129"/>
      <c r="H22" s="130"/>
      <c r="I22" s="130"/>
      <c r="J22" s="130"/>
      <c r="K22" s="129"/>
      <c r="L22" s="129"/>
      <c r="M22" s="129"/>
      <c r="N22" s="131"/>
      <c r="O22" s="131"/>
      <c r="P22" s="129"/>
      <c r="Q22" s="131"/>
      <c r="R22" s="132"/>
      <c r="S22" s="129"/>
      <c r="T22" s="129"/>
      <c r="U22" s="129"/>
      <c r="V22" s="129"/>
      <c r="W22" s="131"/>
      <c r="X22" s="132"/>
      <c r="Y22" s="131"/>
      <c r="Z22" s="131"/>
      <c r="AA22" s="131">
        <f aca="true" t="shared" si="3" ref="AA22:AA27">SUM(G22:Z22)</f>
        <v>0</v>
      </c>
    </row>
    <row r="23" spans="1:27" ht="19.5" customHeight="1">
      <c r="A23" s="125"/>
      <c r="B23" s="126"/>
      <c r="C23" s="127"/>
      <c r="D23" s="125"/>
      <c r="E23" s="125"/>
      <c r="F23" s="125"/>
      <c r="G23" s="129"/>
      <c r="H23" s="130"/>
      <c r="I23" s="130"/>
      <c r="J23" s="130"/>
      <c r="K23" s="129"/>
      <c r="L23" s="129"/>
      <c r="M23" s="129"/>
      <c r="N23" s="131"/>
      <c r="O23" s="131"/>
      <c r="P23" s="129"/>
      <c r="Q23" s="131"/>
      <c r="R23" s="132"/>
      <c r="S23" s="129"/>
      <c r="T23" s="129"/>
      <c r="U23" s="129"/>
      <c r="V23" s="129"/>
      <c r="W23" s="131"/>
      <c r="X23" s="132"/>
      <c r="Y23" s="131"/>
      <c r="Z23" s="131"/>
      <c r="AA23" s="131">
        <f t="shared" si="3"/>
        <v>0</v>
      </c>
    </row>
    <row r="24" spans="1:27" ht="19.5" customHeight="1">
      <c r="A24" s="125"/>
      <c r="B24" s="126"/>
      <c r="C24" s="127"/>
      <c r="D24" s="125"/>
      <c r="E24" s="125"/>
      <c r="F24" s="125"/>
      <c r="G24" s="129"/>
      <c r="H24" s="130"/>
      <c r="I24" s="130"/>
      <c r="J24" s="130"/>
      <c r="K24" s="129"/>
      <c r="L24" s="129"/>
      <c r="M24" s="129"/>
      <c r="N24" s="131"/>
      <c r="O24" s="131"/>
      <c r="P24" s="129"/>
      <c r="Q24" s="131"/>
      <c r="R24" s="132"/>
      <c r="S24" s="129"/>
      <c r="T24" s="129"/>
      <c r="U24" s="129"/>
      <c r="V24" s="129"/>
      <c r="W24" s="131"/>
      <c r="X24" s="132"/>
      <c r="Y24" s="131"/>
      <c r="Z24" s="131"/>
      <c r="AA24" s="131">
        <f t="shared" si="3"/>
        <v>0</v>
      </c>
    </row>
    <row r="25" spans="1:27" ht="19.5" customHeight="1">
      <c r="A25" s="125"/>
      <c r="B25" s="127"/>
      <c r="C25" s="127"/>
      <c r="D25" s="125"/>
      <c r="E25" s="125"/>
      <c r="F25" s="125"/>
      <c r="G25" s="129"/>
      <c r="H25" s="130"/>
      <c r="I25" s="130"/>
      <c r="J25" s="130"/>
      <c r="K25" s="129"/>
      <c r="L25" s="129"/>
      <c r="M25" s="129"/>
      <c r="N25" s="131"/>
      <c r="O25" s="131"/>
      <c r="P25" s="129"/>
      <c r="Q25" s="131"/>
      <c r="R25" s="132"/>
      <c r="S25" s="129"/>
      <c r="T25" s="129"/>
      <c r="U25" s="129"/>
      <c r="V25" s="129"/>
      <c r="W25" s="131"/>
      <c r="X25" s="131"/>
      <c r="Y25" s="131"/>
      <c r="Z25" s="131"/>
      <c r="AA25" s="131">
        <f t="shared" si="3"/>
        <v>0</v>
      </c>
    </row>
    <row r="26" spans="1:27" ht="19.5" customHeight="1">
      <c r="A26" s="125"/>
      <c r="B26" s="127"/>
      <c r="C26" s="127"/>
      <c r="D26" s="125"/>
      <c r="E26" s="125"/>
      <c r="F26" s="125"/>
      <c r="G26" s="129"/>
      <c r="H26" s="130"/>
      <c r="I26" s="130"/>
      <c r="J26" s="130"/>
      <c r="K26" s="129"/>
      <c r="L26" s="129"/>
      <c r="M26" s="129"/>
      <c r="N26" s="131"/>
      <c r="O26" s="131"/>
      <c r="P26" s="129"/>
      <c r="Q26" s="131"/>
      <c r="R26" s="132"/>
      <c r="S26" s="129"/>
      <c r="T26" s="129"/>
      <c r="U26" s="129"/>
      <c r="V26" s="129"/>
      <c r="W26" s="131"/>
      <c r="X26" s="131"/>
      <c r="Y26" s="131"/>
      <c r="Z26" s="131"/>
      <c r="AA26" s="131">
        <f t="shared" si="3"/>
        <v>0</v>
      </c>
    </row>
    <row r="27" spans="1:27" ht="19.5" customHeight="1">
      <c r="A27" s="125"/>
      <c r="B27" s="127"/>
      <c r="C27" s="127"/>
      <c r="D27" s="125"/>
      <c r="E27" s="125"/>
      <c r="F27" s="125"/>
      <c r="G27" s="129"/>
      <c r="H27" s="130"/>
      <c r="I27" s="130"/>
      <c r="J27" s="130"/>
      <c r="K27" s="129"/>
      <c r="L27" s="129"/>
      <c r="M27" s="129"/>
      <c r="N27" s="131"/>
      <c r="O27" s="131"/>
      <c r="P27" s="129"/>
      <c r="Q27" s="131"/>
      <c r="R27" s="132"/>
      <c r="S27" s="129"/>
      <c r="T27" s="129"/>
      <c r="U27" s="129"/>
      <c r="V27" s="129"/>
      <c r="W27" s="131"/>
      <c r="X27" s="132"/>
      <c r="Y27" s="131"/>
      <c r="Z27" s="131"/>
      <c r="AA27" s="131">
        <f t="shared" si="3"/>
        <v>0</v>
      </c>
    </row>
    <row r="28" spans="1:27" ht="19.5" customHeight="1">
      <c r="A28" s="125"/>
      <c r="B28" s="127"/>
      <c r="C28" s="127"/>
      <c r="D28" s="125"/>
      <c r="E28" s="125"/>
      <c r="F28" s="125"/>
      <c r="G28" s="129"/>
      <c r="H28" s="130"/>
      <c r="I28" s="130"/>
      <c r="J28" s="130"/>
      <c r="K28" s="129"/>
      <c r="L28" s="129"/>
      <c r="M28" s="129"/>
      <c r="N28" s="131"/>
      <c r="O28" s="131"/>
      <c r="P28" s="129"/>
      <c r="Q28" s="131"/>
      <c r="R28" s="132"/>
      <c r="S28" s="129"/>
      <c r="T28" s="129"/>
      <c r="U28" s="129"/>
      <c r="V28" s="129"/>
      <c r="W28" s="131"/>
      <c r="X28" s="132"/>
      <c r="Y28" s="131"/>
      <c r="Z28" s="131"/>
      <c r="AA28" s="131">
        <f>SUM(G28:Z28)</f>
        <v>0</v>
      </c>
    </row>
    <row r="29" spans="1:27" s="140" customFormat="1" ht="19.5" customHeight="1">
      <c r="A29" s="188" t="s">
        <v>440</v>
      </c>
      <c r="B29" s="189"/>
      <c r="C29" s="189"/>
      <c r="D29" s="189"/>
      <c r="E29" s="189"/>
      <c r="F29" s="190"/>
      <c r="G29" s="144">
        <f aca="true" t="shared" si="4" ref="G29:AA29">SUM(G22:G28)</f>
        <v>0</v>
      </c>
      <c r="H29" s="144">
        <f t="shared" si="4"/>
        <v>0</v>
      </c>
      <c r="I29" s="144">
        <f t="shared" si="4"/>
        <v>0</v>
      </c>
      <c r="J29" s="144">
        <f t="shared" si="4"/>
        <v>0</v>
      </c>
      <c r="K29" s="144">
        <f t="shared" si="4"/>
        <v>0</v>
      </c>
      <c r="L29" s="144">
        <f t="shared" si="4"/>
        <v>0</v>
      </c>
      <c r="M29" s="144">
        <f t="shared" si="4"/>
        <v>0</v>
      </c>
      <c r="N29" s="144">
        <f t="shared" si="4"/>
        <v>0</v>
      </c>
      <c r="O29" s="144">
        <f t="shared" si="4"/>
        <v>0</v>
      </c>
      <c r="P29" s="144">
        <f t="shared" si="4"/>
        <v>0</v>
      </c>
      <c r="Q29" s="144">
        <f t="shared" si="4"/>
        <v>0</v>
      </c>
      <c r="R29" s="144">
        <f t="shared" si="4"/>
        <v>0</v>
      </c>
      <c r="S29" s="144">
        <f t="shared" si="4"/>
        <v>0</v>
      </c>
      <c r="T29" s="144">
        <f t="shared" si="4"/>
        <v>0</v>
      </c>
      <c r="U29" s="144"/>
      <c r="V29" s="144"/>
      <c r="W29" s="144">
        <f t="shared" si="4"/>
        <v>0</v>
      </c>
      <c r="X29" s="144">
        <f t="shared" si="4"/>
        <v>0</v>
      </c>
      <c r="Y29" s="144">
        <f t="shared" si="4"/>
        <v>0</v>
      </c>
      <c r="Z29" s="144">
        <f t="shared" si="4"/>
        <v>0</v>
      </c>
      <c r="AA29" s="144">
        <f t="shared" si="4"/>
        <v>0</v>
      </c>
    </row>
    <row r="30" spans="1:6" ht="19.5" customHeight="1">
      <c r="A30" s="145"/>
      <c r="B30" s="146" t="s">
        <v>443</v>
      </c>
      <c r="C30" s="145"/>
      <c r="D30" s="145"/>
      <c r="E30" s="145"/>
      <c r="F30" s="145"/>
    </row>
    <row r="31" spans="1:27" ht="19.5" customHeight="1">
      <c r="A31" s="125"/>
      <c r="B31" s="127"/>
      <c r="C31" s="127"/>
      <c r="D31" s="125"/>
      <c r="E31" s="125"/>
      <c r="F31" s="125"/>
      <c r="G31" s="129"/>
      <c r="H31" s="130"/>
      <c r="I31" s="130"/>
      <c r="J31" s="130"/>
      <c r="K31" s="129"/>
      <c r="L31" s="129"/>
      <c r="M31" s="129"/>
      <c r="N31" s="131"/>
      <c r="O31" s="131"/>
      <c r="P31" s="129"/>
      <c r="Q31" s="131"/>
      <c r="R31" s="132"/>
      <c r="S31" s="129"/>
      <c r="T31" s="129"/>
      <c r="U31" s="129"/>
      <c r="V31" s="129"/>
      <c r="W31" s="131"/>
      <c r="X31" s="132"/>
      <c r="Y31" s="131"/>
      <c r="Z31" s="131"/>
      <c r="AA31" s="131">
        <f aca="true" t="shared" si="5" ref="AA31:AA36">SUM(G31:Z31)</f>
        <v>0</v>
      </c>
    </row>
    <row r="32" spans="1:27" ht="19.5" customHeight="1">
      <c r="A32" s="125"/>
      <c r="B32" s="134"/>
      <c r="C32" s="127"/>
      <c r="D32" s="125"/>
      <c r="E32" s="125"/>
      <c r="F32" s="125"/>
      <c r="G32" s="129"/>
      <c r="H32" s="130"/>
      <c r="I32" s="130"/>
      <c r="J32" s="130"/>
      <c r="K32" s="129"/>
      <c r="L32" s="129"/>
      <c r="M32" s="129"/>
      <c r="N32" s="131"/>
      <c r="O32" s="131"/>
      <c r="P32" s="129"/>
      <c r="Q32" s="131"/>
      <c r="R32" s="132"/>
      <c r="S32" s="129"/>
      <c r="T32" s="129"/>
      <c r="U32" s="129"/>
      <c r="V32" s="129"/>
      <c r="W32" s="131"/>
      <c r="X32" s="132"/>
      <c r="Y32" s="131"/>
      <c r="Z32" s="131"/>
      <c r="AA32" s="131">
        <f t="shared" si="5"/>
        <v>0</v>
      </c>
    </row>
    <row r="33" spans="1:27" ht="19.5" customHeight="1">
      <c r="A33" s="125"/>
      <c r="B33" s="127"/>
      <c r="C33" s="127"/>
      <c r="D33" s="125"/>
      <c r="E33" s="125"/>
      <c r="F33" s="125"/>
      <c r="G33" s="129"/>
      <c r="H33" s="130"/>
      <c r="I33" s="130"/>
      <c r="J33" s="130"/>
      <c r="K33" s="129"/>
      <c r="L33" s="129"/>
      <c r="M33" s="129"/>
      <c r="N33" s="131"/>
      <c r="O33" s="131"/>
      <c r="P33" s="129"/>
      <c r="Q33" s="131"/>
      <c r="R33" s="132"/>
      <c r="S33" s="129"/>
      <c r="T33" s="129"/>
      <c r="U33" s="129"/>
      <c r="V33" s="129"/>
      <c r="W33" s="131"/>
      <c r="X33" s="132"/>
      <c r="Y33" s="131"/>
      <c r="Z33" s="131"/>
      <c r="AA33" s="131">
        <f t="shared" si="5"/>
        <v>0</v>
      </c>
    </row>
    <row r="34" spans="1:27" ht="19.5" customHeight="1">
      <c r="A34" s="125"/>
      <c r="B34" s="134"/>
      <c r="C34" s="134"/>
      <c r="D34" s="136"/>
      <c r="E34" s="136"/>
      <c r="F34" s="125"/>
      <c r="G34" s="129"/>
      <c r="H34" s="130"/>
      <c r="I34" s="130"/>
      <c r="J34" s="130"/>
      <c r="K34" s="129"/>
      <c r="L34" s="129"/>
      <c r="M34" s="129"/>
      <c r="N34" s="131"/>
      <c r="O34" s="131"/>
      <c r="P34" s="129"/>
      <c r="Q34" s="131"/>
      <c r="R34" s="132"/>
      <c r="S34" s="129"/>
      <c r="T34" s="129"/>
      <c r="U34" s="129"/>
      <c r="V34" s="129"/>
      <c r="W34" s="131"/>
      <c r="X34" s="132"/>
      <c r="Y34" s="131"/>
      <c r="Z34" s="131"/>
      <c r="AA34" s="131">
        <f t="shared" si="5"/>
        <v>0</v>
      </c>
    </row>
    <row r="35" spans="1:27" ht="19.5" customHeight="1">
      <c r="A35" s="125"/>
      <c r="B35" s="127"/>
      <c r="C35" s="127"/>
      <c r="D35" s="125"/>
      <c r="E35" s="125"/>
      <c r="F35" s="125"/>
      <c r="G35" s="129"/>
      <c r="H35" s="130"/>
      <c r="I35" s="130"/>
      <c r="J35" s="130"/>
      <c r="K35" s="129"/>
      <c r="L35" s="129"/>
      <c r="M35" s="129"/>
      <c r="N35" s="131"/>
      <c r="O35" s="131"/>
      <c r="P35" s="129"/>
      <c r="Q35" s="131"/>
      <c r="R35" s="132"/>
      <c r="S35" s="129"/>
      <c r="T35" s="129"/>
      <c r="U35" s="129"/>
      <c r="V35" s="129"/>
      <c r="W35" s="131"/>
      <c r="X35" s="132"/>
      <c r="Y35" s="131"/>
      <c r="Z35" s="131"/>
      <c r="AA35" s="131">
        <f t="shared" si="5"/>
        <v>0</v>
      </c>
    </row>
    <row r="36" spans="1:27" ht="19.5" customHeight="1">
      <c r="A36" s="125"/>
      <c r="B36" s="127"/>
      <c r="C36" s="127"/>
      <c r="D36" s="125"/>
      <c r="E36" s="125"/>
      <c r="F36" s="125"/>
      <c r="G36" s="129"/>
      <c r="H36" s="130"/>
      <c r="I36" s="130"/>
      <c r="J36" s="130"/>
      <c r="K36" s="129"/>
      <c r="L36" s="129"/>
      <c r="M36" s="129"/>
      <c r="N36" s="131"/>
      <c r="O36" s="131"/>
      <c r="P36" s="129"/>
      <c r="Q36" s="131"/>
      <c r="R36" s="132"/>
      <c r="S36" s="129"/>
      <c r="T36" s="129"/>
      <c r="U36" s="129"/>
      <c r="V36" s="129"/>
      <c r="W36" s="131"/>
      <c r="X36" s="132"/>
      <c r="Y36" s="131"/>
      <c r="Z36" s="131"/>
      <c r="AA36" s="131">
        <f t="shared" si="5"/>
        <v>0</v>
      </c>
    </row>
    <row r="37" spans="1:27" ht="19.5" customHeight="1">
      <c r="A37" s="188" t="s">
        <v>440</v>
      </c>
      <c r="B37" s="189"/>
      <c r="C37" s="189"/>
      <c r="D37" s="189"/>
      <c r="E37" s="189"/>
      <c r="F37" s="190"/>
      <c r="G37" s="139">
        <f aca="true" t="shared" si="6" ref="G37:L37">SUM(G31:G36)</f>
        <v>0</v>
      </c>
      <c r="H37" s="139">
        <f t="shared" si="6"/>
        <v>0</v>
      </c>
      <c r="I37" s="139">
        <f t="shared" si="6"/>
        <v>0</v>
      </c>
      <c r="J37" s="139">
        <f t="shared" si="6"/>
        <v>0</v>
      </c>
      <c r="K37" s="139">
        <f t="shared" si="6"/>
        <v>0</v>
      </c>
      <c r="L37" s="139">
        <f t="shared" si="6"/>
        <v>0</v>
      </c>
      <c r="M37" s="139"/>
      <c r="N37" s="139">
        <f aca="true" t="shared" si="7" ref="N37:T37">SUM(N31:N36)</f>
        <v>0</v>
      </c>
      <c r="O37" s="139">
        <f t="shared" si="7"/>
        <v>0</v>
      </c>
      <c r="P37" s="139">
        <f t="shared" si="7"/>
        <v>0</v>
      </c>
      <c r="Q37" s="139">
        <f t="shared" si="7"/>
        <v>0</v>
      </c>
      <c r="R37" s="139">
        <f t="shared" si="7"/>
        <v>0</v>
      </c>
      <c r="S37" s="139">
        <f t="shared" si="7"/>
        <v>0</v>
      </c>
      <c r="T37" s="139">
        <f t="shared" si="7"/>
        <v>0</v>
      </c>
      <c r="U37" s="139"/>
      <c r="V37" s="139"/>
      <c r="W37" s="139">
        <f>SUM(W31:W36)</f>
        <v>0</v>
      </c>
      <c r="X37" s="139">
        <f>SUM(X31:X36)</f>
        <v>0</v>
      </c>
      <c r="Y37" s="139">
        <f>SUM(Y31:Y36)</f>
        <v>0</v>
      </c>
      <c r="Z37" s="139">
        <f>SUM(Z31:Z36)</f>
        <v>0</v>
      </c>
      <c r="AA37" s="139">
        <f>SUM(AA31:AA36)</f>
        <v>0</v>
      </c>
    </row>
    <row r="38" spans="1:6" ht="19.5" customHeight="1">
      <c r="A38" s="145" t="s">
        <v>444</v>
      </c>
      <c r="B38" s="143" t="s">
        <v>445</v>
      </c>
      <c r="C38" s="145" t="s">
        <v>444</v>
      </c>
      <c r="D38" s="145" t="s">
        <v>444</v>
      </c>
      <c r="E38" s="145"/>
      <c r="F38" s="145"/>
    </row>
    <row r="39" spans="1:27" ht="19.5" customHeight="1">
      <c r="A39" s="125"/>
      <c r="B39" s="127"/>
      <c r="C39" s="127"/>
      <c r="D39" s="125"/>
      <c r="E39" s="125"/>
      <c r="F39" s="125"/>
      <c r="G39" s="129"/>
      <c r="H39" s="130"/>
      <c r="I39" s="130"/>
      <c r="J39" s="130"/>
      <c r="K39" s="129"/>
      <c r="L39" s="129"/>
      <c r="M39" s="129"/>
      <c r="N39" s="131"/>
      <c r="O39" s="131"/>
      <c r="P39" s="129"/>
      <c r="Q39" s="131"/>
      <c r="R39" s="132"/>
      <c r="S39" s="129"/>
      <c r="T39" s="129"/>
      <c r="U39" s="129"/>
      <c r="V39" s="129"/>
      <c r="W39" s="131"/>
      <c r="X39" s="132"/>
      <c r="Y39" s="131"/>
      <c r="Z39" s="131"/>
      <c r="AA39" s="131">
        <f>SUM(G39:Z39)</f>
        <v>0</v>
      </c>
    </row>
    <row r="40" spans="1:27" ht="19.5" customHeight="1">
      <c r="A40" s="125"/>
      <c r="B40" s="127"/>
      <c r="C40" s="127"/>
      <c r="D40" s="125"/>
      <c r="E40" s="125"/>
      <c r="F40" s="125"/>
      <c r="G40" s="129"/>
      <c r="H40" s="130"/>
      <c r="I40" s="130"/>
      <c r="J40" s="130"/>
      <c r="K40" s="129"/>
      <c r="L40" s="129"/>
      <c r="M40" s="129"/>
      <c r="N40" s="131"/>
      <c r="O40" s="131"/>
      <c r="P40" s="129"/>
      <c r="Q40" s="131"/>
      <c r="R40" s="132"/>
      <c r="S40" s="129"/>
      <c r="T40" s="129"/>
      <c r="U40" s="129"/>
      <c r="V40" s="129"/>
      <c r="W40" s="131"/>
      <c r="X40" s="132"/>
      <c r="Y40" s="131"/>
      <c r="Z40" s="131"/>
      <c r="AA40" s="131">
        <f>SUM(G40:Z40)</f>
        <v>0</v>
      </c>
    </row>
    <row r="41" spans="1:27" ht="19.5" customHeight="1">
      <c r="A41" s="125"/>
      <c r="B41" s="127"/>
      <c r="C41" s="127"/>
      <c r="D41" s="125"/>
      <c r="E41" s="125"/>
      <c r="F41" s="125"/>
      <c r="G41" s="129"/>
      <c r="H41" s="130"/>
      <c r="I41" s="130"/>
      <c r="J41" s="130"/>
      <c r="K41" s="129"/>
      <c r="L41" s="129"/>
      <c r="M41" s="129"/>
      <c r="N41" s="131"/>
      <c r="O41" s="131"/>
      <c r="P41" s="129"/>
      <c r="Q41" s="131"/>
      <c r="R41" s="132"/>
      <c r="S41" s="129"/>
      <c r="T41" s="129"/>
      <c r="U41" s="129"/>
      <c r="V41" s="129"/>
      <c r="W41" s="131"/>
      <c r="X41" s="132"/>
      <c r="Y41" s="131"/>
      <c r="Z41" s="131"/>
      <c r="AA41" s="131">
        <f>SUM(G41:Z41)</f>
        <v>0</v>
      </c>
    </row>
    <row r="42" spans="1:27" ht="19.5" customHeight="1">
      <c r="A42" s="125"/>
      <c r="B42" s="127"/>
      <c r="C42" s="147"/>
      <c r="D42" s="125"/>
      <c r="E42" s="125"/>
      <c r="F42" s="125"/>
      <c r="G42" s="129"/>
      <c r="H42" s="130"/>
      <c r="I42" s="130"/>
      <c r="J42" s="130"/>
      <c r="K42" s="129"/>
      <c r="L42" s="129"/>
      <c r="M42" s="129"/>
      <c r="N42" s="131"/>
      <c r="O42" s="131"/>
      <c r="P42" s="129"/>
      <c r="Q42" s="131"/>
      <c r="R42" s="132"/>
      <c r="S42" s="129"/>
      <c r="T42" s="129"/>
      <c r="U42" s="129"/>
      <c r="V42" s="129"/>
      <c r="W42" s="131"/>
      <c r="X42" s="132"/>
      <c r="Y42" s="131"/>
      <c r="Z42" s="131"/>
      <c r="AA42" s="131">
        <f>SUM(G42:Z42)</f>
        <v>0</v>
      </c>
    </row>
    <row r="43" spans="1:27" ht="19.5" customHeight="1">
      <c r="A43" s="191" t="s">
        <v>440</v>
      </c>
      <c r="B43" s="192"/>
      <c r="C43" s="192"/>
      <c r="D43" s="192"/>
      <c r="E43" s="192"/>
      <c r="F43" s="193"/>
      <c r="G43" s="139">
        <f aca="true" t="shared" si="8" ref="G43:L43">SUM(G39:G42)</f>
        <v>0</v>
      </c>
      <c r="H43" s="139">
        <f t="shared" si="8"/>
        <v>0</v>
      </c>
      <c r="I43" s="139">
        <f t="shared" si="8"/>
        <v>0</v>
      </c>
      <c r="J43" s="139">
        <f t="shared" si="8"/>
        <v>0</v>
      </c>
      <c r="K43" s="139">
        <f t="shared" si="8"/>
        <v>0</v>
      </c>
      <c r="L43" s="139">
        <f t="shared" si="8"/>
        <v>0</v>
      </c>
      <c r="M43" s="139"/>
      <c r="N43" s="139">
        <f aca="true" t="shared" si="9" ref="N43:AA43">SUM(N39:N42)</f>
        <v>0</v>
      </c>
      <c r="O43" s="139">
        <f t="shared" si="9"/>
        <v>0</v>
      </c>
      <c r="P43" s="139">
        <f t="shared" si="9"/>
        <v>0</v>
      </c>
      <c r="Q43" s="139">
        <f t="shared" si="9"/>
        <v>0</v>
      </c>
      <c r="R43" s="139">
        <f t="shared" si="9"/>
        <v>0</v>
      </c>
      <c r="S43" s="139">
        <f t="shared" si="9"/>
        <v>0</v>
      </c>
      <c r="T43" s="139">
        <f t="shared" si="9"/>
        <v>0</v>
      </c>
      <c r="U43" s="139"/>
      <c r="V43" s="139"/>
      <c r="W43" s="139">
        <f t="shared" si="9"/>
        <v>0</v>
      </c>
      <c r="X43" s="139">
        <f t="shared" si="9"/>
        <v>0</v>
      </c>
      <c r="Y43" s="139">
        <f t="shared" si="9"/>
        <v>0</v>
      </c>
      <c r="Z43" s="139">
        <f t="shared" si="9"/>
        <v>0</v>
      </c>
      <c r="AA43" s="139">
        <f t="shared" si="9"/>
        <v>0</v>
      </c>
    </row>
    <row r="44" spans="1:2" ht="12.75">
      <c r="A44" s="114"/>
      <c r="B44" s="114"/>
    </row>
    <row r="45" ht="12.75">
      <c r="A45" s="114"/>
    </row>
    <row r="46" spans="1:3" s="141" customFormat="1" ht="12.75">
      <c r="A46" s="114"/>
      <c r="B46" s="114"/>
      <c r="C46" s="114"/>
    </row>
    <row r="47" spans="1:3" s="141" customFormat="1" ht="12.75">
      <c r="A47" s="114"/>
      <c r="B47" s="114"/>
      <c r="C47" s="114"/>
    </row>
    <row r="48" spans="1:3" s="141" customFormat="1" ht="12.75">
      <c r="A48" s="114"/>
      <c r="B48" s="114"/>
      <c r="C48" s="114"/>
    </row>
    <row r="49" spans="1:3" s="141" customFormat="1" ht="12.75">
      <c r="A49" s="114"/>
      <c r="B49" s="114"/>
      <c r="C49" s="114"/>
    </row>
    <row r="50" spans="1:3" s="141" customFormat="1" ht="12.75">
      <c r="A50" s="114"/>
      <c r="B50" s="114"/>
      <c r="C50" s="114"/>
    </row>
    <row r="51" spans="1:3" s="141" customFormat="1" ht="12.75">
      <c r="A51" s="114"/>
      <c r="B51" s="114"/>
      <c r="C51" s="114"/>
    </row>
    <row r="52" spans="1:3" s="141" customFormat="1" ht="12.75">
      <c r="A52" s="114"/>
      <c r="B52" s="114"/>
      <c r="C52" s="114"/>
    </row>
    <row r="53" spans="1:3" s="141" customFormat="1" ht="12.75">
      <c r="A53" s="114"/>
      <c r="B53" s="114"/>
      <c r="C53" s="114"/>
    </row>
    <row r="54" spans="1:3" s="141" customFormat="1" ht="12.75">
      <c r="A54" s="114"/>
      <c r="B54" s="114"/>
      <c r="C54" s="114"/>
    </row>
    <row r="55" spans="1:3" s="141" customFormat="1" ht="12.75">
      <c r="A55" s="114"/>
      <c r="B55" s="114"/>
      <c r="C55" s="114"/>
    </row>
    <row r="56" spans="1:3" s="141" customFormat="1" ht="12.75">
      <c r="A56" s="114"/>
      <c r="B56" s="114"/>
      <c r="C56" s="114"/>
    </row>
    <row r="57" spans="1:3" s="141" customFormat="1" ht="12.75">
      <c r="A57" s="114"/>
      <c r="B57" s="114"/>
      <c r="C57" s="114"/>
    </row>
    <row r="58" spans="1:3" s="141" customFormat="1" ht="12.75">
      <c r="A58" s="114"/>
      <c r="B58" s="114"/>
      <c r="C58" s="114"/>
    </row>
    <row r="59" spans="1:3" s="141" customFormat="1" ht="12.75">
      <c r="A59" s="114"/>
      <c r="B59" s="114"/>
      <c r="C59" s="114"/>
    </row>
    <row r="60" spans="1:3" s="141" customFormat="1" ht="12.75">
      <c r="A60" s="114"/>
      <c r="B60" s="114"/>
      <c r="C60" s="114"/>
    </row>
    <row r="61" spans="1:3" s="141" customFormat="1" ht="12.75">
      <c r="A61" s="114"/>
      <c r="B61" s="114"/>
      <c r="C61" s="114"/>
    </row>
    <row r="62" spans="1:3" s="141" customFormat="1" ht="12.75">
      <c r="A62" s="114"/>
      <c r="B62" s="114"/>
      <c r="C62" s="114"/>
    </row>
    <row r="63" spans="1:3" s="141" customFormat="1" ht="12.75">
      <c r="A63" s="114"/>
      <c r="B63" s="114"/>
      <c r="C63" s="114"/>
    </row>
    <row r="64" spans="1:3" s="141" customFormat="1" ht="12.75">
      <c r="A64" s="114"/>
      <c r="B64" s="114"/>
      <c r="C64" s="114"/>
    </row>
    <row r="65" spans="1:3" s="141" customFormat="1" ht="12.75">
      <c r="A65" s="114"/>
      <c r="B65" s="114"/>
      <c r="C65" s="114"/>
    </row>
    <row r="66" spans="1:3" s="141" customFormat="1" ht="12.75">
      <c r="A66" s="114"/>
      <c r="B66" s="114"/>
      <c r="C66" s="114"/>
    </row>
    <row r="67" spans="1:3" s="141" customFormat="1" ht="12.75">
      <c r="A67" s="114"/>
      <c r="B67" s="114"/>
      <c r="C67" s="114"/>
    </row>
    <row r="68" spans="1:3" s="141" customFormat="1" ht="12.75">
      <c r="A68" s="114"/>
      <c r="B68" s="114"/>
      <c r="C68" s="114"/>
    </row>
    <row r="69" spans="1:3" s="141" customFormat="1" ht="12.75">
      <c r="A69" s="114"/>
      <c r="B69" s="114"/>
      <c r="C69" s="114"/>
    </row>
    <row r="70" spans="1:3" s="141" customFormat="1" ht="12.75">
      <c r="A70" s="114"/>
      <c r="B70" s="114"/>
      <c r="C70" s="114"/>
    </row>
    <row r="71" spans="1:3" s="141" customFormat="1" ht="12.75">
      <c r="A71" s="114"/>
      <c r="B71" s="114"/>
      <c r="C71" s="114"/>
    </row>
    <row r="72" spans="1:3" s="141" customFormat="1" ht="12.75">
      <c r="A72" s="114"/>
      <c r="B72" s="114"/>
      <c r="C72" s="114"/>
    </row>
  </sheetData>
  <sheetProtection/>
  <mergeCells count="6">
    <mergeCell ref="A1:AA1"/>
    <mergeCell ref="A2:AA2"/>
    <mergeCell ref="A20:F20"/>
    <mergeCell ref="A29:F29"/>
    <mergeCell ref="A37:F37"/>
    <mergeCell ref="A43:F43"/>
  </mergeCells>
  <conditionalFormatting sqref="N3:S3 P12 AA12:AA13 A12:A13 A16:A19 N37:R42 S42 K7:AA8 K22:AA22 K31:IV32 AB1:IV2 W42:IV42 W3:IV3 K24:AA27 S37:IV41 K28:IV28 A42:B42 A31:I32 A22:I28 B13:Z13 D42:M42 A7:I8 A3:L3 A37:M41 A2:AA2 A5:IV6 A14:AA15 A20:AA21 A29:IV30 A43:IV65536 B18:M18 B19:AA19 A33:IV36 AB7:IV27 A9:AA11">
    <cfRule type="cellIs" priority="146" dxfId="206" operator="equal" stopIfTrue="1">
      <formula>0</formula>
    </cfRule>
  </conditionalFormatting>
  <conditionalFormatting sqref="R7">
    <cfRule type="cellIs" priority="145" dxfId="206" operator="equal" stopIfTrue="1">
      <formula>0</formula>
    </cfRule>
  </conditionalFormatting>
  <conditionalFormatting sqref="Z9:AA9 Q9:X9">
    <cfRule type="cellIs" priority="144" dxfId="206" operator="equal" stopIfTrue="1">
      <formula>0</formula>
    </cfRule>
  </conditionalFormatting>
  <conditionalFormatting sqref="AA12:AA13">
    <cfRule type="cellIs" priority="142" dxfId="206" operator="equal" stopIfTrue="1">
      <formula>0</formula>
    </cfRule>
  </conditionalFormatting>
  <conditionalFormatting sqref="Z36:AA36 Q36:S36 N36 W36:X36">
    <cfRule type="cellIs" priority="133" dxfId="206" operator="equal" stopIfTrue="1">
      <formula>0</formula>
    </cfRule>
  </conditionalFormatting>
  <conditionalFormatting sqref="H7:I8">
    <cfRule type="cellIs" priority="132" dxfId="206" operator="equal" stopIfTrue="1">
      <formula>0</formula>
    </cfRule>
  </conditionalFormatting>
  <conditionalFormatting sqref="G7:I8 K7:K8">
    <cfRule type="cellIs" priority="131" dxfId="206" operator="equal" stopIfTrue="1">
      <formula>0</formula>
    </cfRule>
  </conditionalFormatting>
  <conditionalFormatting sqref="G31:I32 K31:K32">
    <cfRule type="cellIs" priority="129" dxfId="206" operator="equal" stopIfTrue="1">
      <formula>0</formula>
    </cfRule>
  </conditionalFormatting>
  <conditionalFormatting sqref="H31:I32">
    <cfRule type="cellIs" priority="130" dxfId="206" operator="equal" stopIfTrue="1">
      <formula>0</formula>
    </cfRule>
  </conditionalFormatting>
  <conditionalFormatting sqref="P27:X27 N27">
    <cfRule type="cellIs" priority="128" dxfId="206" operator="equal" stopIfTrue="1">
      <formula>0</formula>
    </cfRule>
  </conditionalFormatting>
  <conditionalFormatting sqref="H27:I27 K27">
    <cfRule type="cellIs" priority="119" dxfId="206" operator="equal" stopIfTrue="1">
      <formula>0</formula>
    </cfRule>
  </conditionalFormatting>
  <conditionalFormatting sqref="H27:I27">
    <cfRule type="cellIs" priority="120" dxfId="206" operator="equal" stopIfTrue="1">
      <formula>0</formula>
    </cfRule>
  </conditionalFormatting>
  <conditionalFormatting sqref="G27">
    <cfRule type="cellIs" priority="106" dxfId="206" operator="equal" stopIfTrue="1">
      <formula>0</formula>
    </cfRule>
  </conditionalFormatting>
  <conditionalFormatting sqref="H11:I11">
    <cfRule type="cellIs" priority="108" dxfId="206" operator="equal" stopIfTrue="1">
      <formula>0</formula>
    </cfRule>
  </conditionalFormatting>
  <conditionalFormatting sqref="G11:I11 K11">
    <cfRule type="cellIs" priority="107" dxfId="206" operator="equal" stopIfTrue="1">
      <formula>0</formula>
    </cfRule>
  </conditionalFormatting>
  <conditionalFormatting sqref="H31:I32">
    <cfRule type="cellIs" priority="102" dxfId="206" operator="equal" stopIfTrue="1">
      <formula>0</formula>
    </cfRule>
  </conditionalFormatting>
  <conditionalFormatting sqref="N11">
    <cfRule type="cellIs" priority="111" dxfId="206" operator="equal" stopIfTrue="1">
      <formula>0</formula>
    </cfRule>
  </conditionalFormatting>
  <conditionalFormatting sqref="Q11">
    <cfRule type="cellIs" priority="110" dxfId="206" operator="equal" stopIfTrue="1">
      <formula>0</formula>
    </cfRule>
  </conditionalFormatting>
  <conditionalFormatting sqref="P11:P12">
    <cfRule type="cellIs" priority="109" dxfId="206" operator="equal" stopIfTrue="1">
      <formula>0</formula>
    </cfRule>
  </conditionalFormatting>
  <conditionalFormatting sqref="H22:I22 H24:I27">
    <cfRule type="cellIs" priority="104" dxfId="206" operator="equal" stopIfTrue="1">
      <formula>0</formula>
    </cfRule>
  </conditionalFormatting>
  <conditionalFormatting sqref="G22:I22 K22 K24:K27 G24:I27">
    <cfRule type="cellIs" priority="103" dxfId="206" operator="equal" stopIfTrue="1">
      <formula>0</formula>
    </cfRule>
  </conditionalFormatting>
  <conditionalFormatting sqref="G31:I32 K31:K32">
    <cfRule type="cellIs" priority="101" dxfId="206" operator="equal" stopIfTrue="1">
      <formula>0</formula>
    </cfRule>
  </conditionalFormatting>
  <conditionalFormatting sqref="J7:J8">
    <cfRule type="cellIs" priority="98" dxfId="206" operator="equal" stopIfTrue="1">
      <formula>0</formula>
    </cfRule>
  </conditionalFormatting>
  <conditionalFormatting sqref="J7:J8">
    <cfRule type="cellIs" priority="100" dxfId="206" operator="equal" stopIfTrue="1">
      <formula>0</formula>
    </cfRule>
  </conditionalFormatting>
  <conditionalFormatting sqref="J7:J8">
    <cfRule type="cellIs" priority="99" dxfId="206" operator="equal" stopIfTrue="1">
      <formula>0</formula>
    </cfRule>
  </conditionalFormatting>
  <conditionalFormatting sqref="J22 J24:J27">
    <cfRule type="cellIs" priority="97" dxfId="206" operator="equal" stopIfTrue="1">
      <formula>0</formula>
    </cfRule>
  </conditionalFormatting>
  <conditionalFormatting sqref="J22 J24:J27">
    <cfRule type="cellIs" priority="96" dxfId="206" operator="equal" stopIfTrue="1">
      <formula>0</formula>
    </cfRule>
  </conditionalFormatting>
  <conditionalFormatting sqref="J22 J24:J27">
    <cfRule type="cellIs" priority="95" dxfId="206" operator="equal" stopIfTrue="1">
      <formula>0</formula>
    </cfRule>
  </conditionalFormatting>
  <conditionalFormatting sqref="J31:J32">
    <cfRule type="cellIs" priority="94" dxfId="206" operator="equal" stopIfTrue="1">
      <formula>0</formula>
    </cfRule>
  </conditionalFormatting>
  <conditionalFormatting sqref="J31:J32">
    <cfRule type="cellIs" priority="93" dxfId="206" operator="equal" stopIfTrue="1">
      <formula>0</formula>
    </cfRule>
  </conditionalFormatting>
  <conditionalFormatting sqref="J31:J32">
    <cfRule type="cellIs" priority="92" dxfId="206" operator="equal" stopIfTrue="1">
      <formula>0</formula>
    </cfRule>
  </conditionalFormatting>
  <conditionalFormatting sqref="T42:V42">
    <cfRule type="cellIs" priority="90" dxfId="206" operator="equal" stopIfTrue="1">
      <formula>0</formula>
    </cfRule>
  </conditionalFormatting>
  <conditionalFormatting sqref="M3">
    <cfRule type="cellIs" priority="89" dxfId="206" operator="equal" stopIfTrue="1">
      <formula>0</formula>
    </cfRule>
  </conditionalFormatting>
  <conditionalFormatting sqref="K23:AA23">
    <cfRule type="cellIs" priority="70" dxfId="206" operator="equal" stopIfTrue="1">
      <formula>0</formula>
    </cfRule>
  </conditionalFormatting>
  <conditionalFormatting sqref="H23:I23">
    <cfRule type="cellIs" priority="69" dxfId="206" operator="equal" stopIfTrue="1">
      <formula>0</formula>
    </cfRule>
  </conditionalFormatting>
  <conditionalFormatting sqref="K23 G23:I23">
    <cfRule type="cellIs" priority="68" dxfId="206" operator="equal" stopIfTrue="1">
      <formula>0</formula>
    </cfRule>
  </conditionalFormatting>
  <conditionalFormatting sqref="H23:I23">
    <cfRule type="cellIs" priority="64" dxfId="206" operator="equal" stopIfTrue="1">
      <formula>0</formula>
    </cfRule>
  </conditionalFormatting>
  <conditionalFormatting sqref="G23:I23 K23">
    <cfRule type="cellIs" priority="63" dxfId="206" operator="equal" stopIfTrue="1">
      <formula>0</formula>
    </cfRule>
  </conditionalFormatting>
  <conditionalFormatting sqref="N23">
    <cfRule type="cellIs" priority="67" dxfId="206" operator="equal" stopIfTrue="1">
      <formula>0</formula>
    </cfRule>
  </conditionalFormatting>
  <conditionalFormatting sqref="Q23">
    <cfRule type="cellIs" priority="66" dxfId="206" operator="equal" stopIfTrue="1">
      <formula>0</formula>
    </cfRule>
  </conditionalFormatting>
  <conditionalFormatting sqref="P23">
    <cfRule type="cellIs" priority="65" dxfId="206" operator="equal" stopIfTrue="1">
      <formula>0</formula>
    </cfRule>
  </conditionalFormatting>
  <conditionalFormatting sqref="J23">
    <cfRule type="cellIs" priority="60" dxfId="206" operator="equal" stopIfTrue="1">
      <formula>0</formula>
    </cfRule>
  </conditionalFormatting>
  <conditionalFormatting sqref="J23">
    <cfRule type="cellIs" priority="62" dxfId="206" operator="equal" stopIfTrue="1">
      <formula>0</formula>
    </cfRule>
  </conditionalFormatting>
  <conditionalFormatting sqref="J23">
    <cfRule type="cellIs" priority="61" dxfId="206" operator="equal" stopIfTrue="1">
      <formula>0</formula>
    </cfRule>
  </conditionalFormatting>
  <conditionalFormatting sqref="Z12 R12:X12 B12:F12 K12:N12">
    <cfRule type="cellIs" priority="59" dxfId="206" operator="equal" stopIfTrue="1">
      <formula>0</formula>
    </cfRule>
  </conditionalFormatting>
  <conditionalFormatting sqref="Q12">
    <cfRule type="cellIs" priority="58" dxfId="206" operator="equal" stopIfTrue="1">
      <formula>0</formula>
    </cfRule>
  </conditionalFormatting>
  <conditionalFormatting sqref="N12:O12 Q12:Z12">
    <cfRule type="cellIs" priority="57" dxfId="206" operator="equal" stopIfTrue="1">
      <formula>0</formula>
    </cfRule>
  </conditionalFormatting>
  <conditionalFormatting sqref="G12:I12">
    <cfRule type="cellIs" priority="56" dxfId="206" operator="equal" stopIfTrue="1">
      <formula>0</formula>
    </cfRule>
  </conditionalFormatting>
  <conditionalFormatting sqref="H12:I12">
    <cfRule type="cellIs" priority="55" dxfId="206" operator="equal" stopIfTrue="1">
      <formula>0</formula>
    </cfRule>
  </conditionalFormatting>
  <conditionalFormatting sqref="K12 G12:I12">
    <cfRule type="cellIs" priority="54" dxfId="206" operator="equal" stopIfTrue="1">
      <formula>0</formula>
    </cfRule>
  </conditionalFormatting>
  <conditionalFormatting sqref="J12">
    <cfRule type="cellIs" priority="53" dxfId="206" operator="equal" stopIfTrue="1">
      <formula>0</formula>
    </cfRule>
  </conditionalFormatting>
  <conditionalFormatting sqref="J12">
    <cfRule type="cellIs" priority="52" dxfId="206" operator="equal" stopIfTrue="1">
      <formula>0</formula>
    </cfRule>
  </conditionalFormatting>
  <conditionalFormatting sqref="J12">
    <cfRule type="cellIs" priority="51" dxfId="206" operator="equal" stopIfTrue="1">
      <formula>0</formula>
    </cfRule>
  </conditionalFormatting>
  <conditionalFormatting sqref="K16:M16 B16:F16">
    <cfRule type="cellIs" priority="50" dxfId="206" operator="equal" stopIfTrue="1">
      <formula>0</formula>
    </cfRule>
  </conditionalFormatting>
  <conditionalFormatting sqref="Q16:X16 N16 Z16:AA16">
    <cfRule type="cellIs" priority="49" dxfId="206" operator="equal" stopIfTrue="1">
      <formula>0</formula>
    </cfRule>
  </conditionalFormatting>
  <conditionalFormatting sqref="P16">
    <cfRule type="cellIs" priority="48" dxfId="206" operator="equal" stopIfTrue="1">
      <formula>0</formula>
    </cfRule>
  </conditionalFormatting>
  <conditionalFormatting sqref="N16:AA16">
    <cfRule type="cellIs" priority="47" dxfId="206" operator="equal" stopIfTrue="1">
      <formula>0</formula>
    </cfRule>
  </conditionalFormatting>
  <conditionalFormatting sqref="G16:I16">
    <cfRule type="cellIs" priority="46" dxfId="206" operator="equal" stopIfTrue="1">
      <formula>0</formula>
    </cfRule>
  </conditionalFormatting>
  <conditionalFormatting sqref="H16:I16">
    <cfRule type="cellIs" priority="45" dxfId="206" operator="equal" stopIfTrue="1">
      <formula>0</formula>
    </cfRule>
  </conditionalFormatting>
  <conditionalFormatting sqref="G16:I16 K16">
    <cfRule type="cellIs" priority="44" dxfId="206" operator="equal" stopIfTrue="1">
      <formula>0</formula>
    </cfRule>
  </conditionalFormatting>
  <conditionalFormatting sqref="J16">
    <cfRule type="cellIs" priority="41" dxfId="206" operator="equal" stopIfTrue="1">
      <formula>0</formula>
    </cfRule>
  </conditionalFormatting>
  <conditionalFormatting sqref="J16">
    <cfRule type="cellIs" priority="43" dxfId="206" operator="equal" stopIfTrue="1">
      <formula>0</formula>
    </cfRule>
  </conditionalFormatting>
  <conditionalFormatting sqref="J16">
    <cfRule type="cellIs" priority="42" dxfId="206" operator="equal" stopIfTrue="1">
      <formula>0</formula>
    </cfRule>
  </conditionalFormatting>
  <conditionalFormatting sqref="K17:M17 B17:F17">
    <cfRule type="cellIs" priority="40" dxfId="206" operator="equal" stopIfTrue="1">
      <formula>0</formula>
    </cfRule>
  </conditionalFormatting>
  <conditionalFormatting sqref="W17">
    <cfRule type="cellIs" priority="39" dxfId="206" operator="equal" stopIfTrue="1">
      <formula>0</formula>
    </cfRule>
  </conditionalFormatting>
  <conditionalFormatting sqref="T17:V17">
    <cfRule type="cellIs" priority="33" dxfId="206" operator="equal" stopIfTrue="1">
      <formula>0</formula>
    </cfRule>
  </conditionalFormatting>
  <conditionalFormatting sqref="Q17">
    <cfRule type="cellIs" priority="34" dxfId="206" operator="equal" stopIfTrue="1">
      <formula>0</formula>
    </cfRule>
  </conditionalFormatting>
  <conditionalFormatting sqref="X17 Z17">
    <cfRule type="cellIs" priority="38" dxfId="206" operator="equal" stopIfTrue="1">
      <formula>0</formula>
    </cfRule>
  </conditionalFormatting>
  <conditionalFormatting sqref="R17">
    <cfRule type="cellIs" priority="37" dxfId="206" operator="equal" stopIfTrue="1">
      <formula>0</formula>
    </cfRule>
  </conditionalFormatting>
  <conditionalFormatting sqref="N17">
    <cfRule type="cellIs" priority="36" dxfId="206" operator="equal" stopIfTrue="1">
      <formula>0</formula>
    </cfRule>
  </conditionalFormatting>
  <conditionalFormatting sqref="S17">
    <cfRule type="cellIs" priority="35" dxfId="206" operator="equal" stopIfTrue="1">
      <formula>0</formula>
    </cfRule>
  </conditionalFormatting>
  <conditionalFormatting sqref="AA17">
    <cfRule type="cellIs" priority="32" dxfId="206" operator="equal" stopIfTrue="1">
      <formula>0</formula>
    </cfRule>
  </conditionalFormatting>
  <conditionalFormatting sqref="P17">
    <cfRule type="cellIs" priority="31" dxfId="206" operator="equal" stopIfTrue="1">
      <formula>0</formula>
    </cfRule>
  </conditionalFormatting>
  <conditionalFormatting sqref="N17:AA17">
    <cfRule type="cellIs" priority="30" dxfId="206" operator="equal" stopIfTrue="1">
      <formula>0</formula>
    </cfRule>
  </conditionalFormatting>
  <conditionalFormatting sqref="G17:I17">
    <cfRule type="cellIs" priority="29" dxfId="206" operator="equal" stopIfTrue="1">
      <formula>0</formula>
    </cfRule>
  </conditionalFormatting>
  <conditionalFormatting sqref="H17:I17">
    <cfRule type="cellIs" priority="28" dxfId="206" operator="equal" stopIfTrue="1">
      <formula>0</formula>
    </cfRule>
  </conditionalFormatting>
  <conditionalFormatting sqref="G17:I17 K17">
    <cfRule type="cellIs" priority="27" dxfId="206" operator="equal" stopIfTrue="1">
      <formula>0</formula>
    </cfRule>
  </conditionalFormatting>
  <conditionalFormatting sqref="J17">
    <cfRule type="cellIs" priority="24" dxfId="206" operator="equal" stopIfTrue="1">
      <formula>0</formula>
    </cfRule>
  </conditionalFormatting>
  <conditionalFormatting sqref="J17">
    <cfRule type="cellIs" priority="26" dxfId="206" operator="equal" stopIfTrue="1">
      <formula>0</formula>
    </cfRule>
  </conditionalFormatting>
  <conditionalFormatting sqref="J17">
    <cfRule type="cellIs" priority="25" dxfId="206" operator="equal" stopIfTrue="1">
      <formula>0</formula>
    </cfRule>
  </conditionalFormatting>
  <conditionalFormatting sqref="Y18:AA18">
    <cfRule type="cellIs" priority="23" dxfId="206" operator="equal" stopIfTrue="1">
      <formula>0</formula>
    </cfRule>
  </conditionalFormatting>
  <conditionalFormatting sqref="Z18:AA18 R18:X18">
    <cfRule type="cellIs" priority="22" dxfId="206" operator="equal" stopIfTrue="1">
      <formula>0</formula>
    </cfRule>
  </conditionalFormatting>
  <conditionalFormatting sqref="R18:X18">
    <cfRule type="cellIs" priority="21" dxfId="206" operator="equal" stopIfTrue="1">
      <formula>0</formula>
    </cfRule>
  </conditionalFormatting>
  <conditionalFormatting sqref="Q18 N18">
    <cfRule type="cellIs" priority="20" dxfId="206" operator="equal" stopIfTrue="1">
      <formula>0</formula>
    </cfRule>
  </conditionalFormatting>
  <conditionalFormatting sqref="P18">
    <cfRule type="cellIs" priority="19" dxfId="206" operator="equal" stopIfTrue="1">
      <formula>0</formula>
    </cfRule>
  </conditionalFormatting>
  <conditionalFormatting sqref="N18">
    <cfRule type="cellIs" priority="18" dxfId="206" operator="equal" stopIfTrue="1">
      <formula>0</formula>
    </cfRule>
  </conditionalFormatting>
  <conditionalFormatting sqref="Q18">
    <cfRule type="cellIs" priority="17" dxfId="206" operator="equal" stopIfTrue="1">
      <formula>0</formula>
    </cfRule>
  </conditionalFormatting>
  <conditionalFormatting sqref="P18">
    <cfRule type="cellIs" priority="16" dxfId="206" operator="equal" stopIfTrue="1">
      <formula>0</formula>
    </cfRule>
  </conditionalFormatting>
  <conditionalFormatting sqref="N18:Q18">
    <cfRule type="cellIs" priority="15" dxfId="206" operator="equal" stopIfTrue="1">
      <formula>0</formula>
    </cfRule>
  </conditionalFormatting>
  <conditionalFormatting sqref="R28">
    <cfRule type="cellIs" priority="12" dxfId="206" operator="equal" stopIfTrue="1">
      <formula>0</formula>
    </cfRule>
  </conditionalFormatting>
  <conditionalFormatting sqref="T28:V28">
    <cfRule type="cellIs" priority="9" dxfId="206" operator="equal" stopIfTrue="1">
      <formula>0</formula>
    </cfRule>
  </conditionalFormatting>
  <conditionalFormatting sqref="N28">
    <cfRule type="cellIs" priority="11" dxfId="206" operator="equal" stopIfTrue="1">
      <formula>0</formula>
    </cfRule>
  </conditionalFormatting>
  <conditionalFormatting sqref="Q28">
    <cfRule type="cellIs" priority="10" dxfId="206" operator="equal" stopIfTrue="1">
      <formula>0</formula>
    </cfRule>
  </conditionalFormatting>
  <conditionalFormatting sqref="H28:I28">
    <cfRule type="cellIs" priority="8" dxfId="206" operator="equal" stopIfTrue="1">
      <formula>0</formula>
    </cfRule>
  </conditionalFormatting>
  <conditionalFormatting sqref="G28:I28 K28">
    <cfRule type="cellIs" priority="7" dxfId="206" operator="equal" stopIfTrue="1">
      <formula>0</formula>
    </cfRule>
  </conditionalFormatting>
  <conditionalFormatting sqref="P28">
    <cfRule type="cellIs" priority="6" dxfId="206" operator="equal" stopIfTrue="1">
      <formula>0</formula>
    </cfRule>
  </conditionalFormatting>
  <conditionalFormatting sqref="H28:I28">
    <cfRule type="cellIs" priority="5" dxfId="206" operator="equal" stopIfTrue="1">
      <formula>0</formula>
    </cfRule>
  </conditionalFormatting>
  <conditionalFormatting sqref="G28:I28 K28">
    <cfRule type="cellIs" priority="4" dxfId="206" operator="equal" stopIfTrue="1">
      <formula>0</formula>
    </cfRule>
  </conditionalFormatting>
  <conditionalFormatting sqref="J28">
    <cfRule type="cellIs" priority="3" dxfId="206" operator="equal" stopIfTrue="1">
      <formula>0</formula>
    </cfRule>
  </conditionalFormatting>
  <conditionalFormatting sqref="J28">
    <cfRule type="cellIs" priority="2" dxfId="206" operator="equal" stopIfTrue="1">
      <formula>0</formula>
    </cfRule>
  </conditionalFormatting>
  <conditionalFormatting sqref="J28">
    <cfRule type="cellIs" priority="1" dxfId="206" operator="equal" stopIfTrue="1">
      <formula>0</formula>
    </cfRule>
  </conditionalFormatting>
  <printOptions horizontalCentered="1"/>
  <pageMargins left="0.75" right="0.15" top="0.75" bottom="0.5" header="0.3" footer="0.3"/>
  <pageSetup horizontalDpi="600" verticalDpi="600" orientation="landscape" paperSize="9" scale="49" r:id="rId2"/>
  <headerFooter>
    <oddHeader>&amp;L                                   &amp;G&amp;C&amp;"Arial Black,Regular"&amp;16Mirpur University of Science and Technology (MUST), Mirpur&amp;"Arial,Regular"&amp;12
&amp;14Azad  Jammu and Kashmir&amp;12
&amp;"Lucida Console,Regular"&amp;16OFFICE OF THE TREASURER&amp;"Arial,Regular"&amp;12
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FF648"/>
  </sheetPr>
  <dimension ref="A1:V168"/>
  <sheetViews>
    <sheetView view="pageBreakPreview" zoomScaleSheetLayoutView="100" zoomScalePageLayoutView="0" workbookViewId="0" topLeftCell="A1">
      <selection activeCell="A8" sqref="A8:F8"/>
    </sheetView>
  </sheetViews>
  <sheetFormatPr defaultColWidth="9.140625" defaultRowHeight="15"/>
  <cols>
    <col min="1" max="1" width="9.57421875" style="28" customWidth="1"/>
    <col min="2" max="2" width="50.140625" style="28" customWidth="1"/>
    <col min="3" max="3" width="10.57421875" style="28" bestFit="1" customWidth="1"/>
    <col min="4" max="5" width="10.7109375" style="28" bestFit="1" customWidth="1"/>
    <col min="6" max="6" width="10.57421875" style="28" bestFit="1" customWidth="1"/>
    <col min="7" max="7" width="6.8515625" style="28" customWidth="1"/>
    <col min="8" max="8" width="8.7109375" style="28" bestFit="1" customWidth="1"/>
    <col min="9" max="10" width="6.8515625" style="28" customWidth="1"/>
    <col min="11" max="11" width="13.7109375" style="28" bestFit="1" customWidth="1"/>
    <col min="12" max="12" width="6.8515625" style="28" customWidth="1"/>
    <col min="13" max="16384" width="9.140625" style="28" customWidth="1"/>
  </cols>
  <sheetData>
    <row r="1" spans="1:19" s="6" customFormat="1" ht="15.75" customHeight="1">
      <c r="A1" s="1"/>
      <c r="B1" s="1"/>
      <c r="C1" s="2"/>
      <c r="D1" s="2"/>
      <c r="E1" s="2"/>
      <c r="F1" s="68" t="s">
        <v>0</v>
      </c>
      <c r="G1" s="3">
        <v>0.05</v>
      </c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6" customFormat="1" ht="23.25">
      <c r="A2" s="201" t="s">
        <v>1</v>
      </c>
      <c r="B2" s="201"/>
      <c r="C2" s="201"/>
      <c r="D2" s="201"/>
      <c r="E2" s="201"/>
      <c r="F2" s="201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6" customFormat="1" ht="20.25" customHeight="1">
      <c r="A3" s="7"/>
      <c r="B3" s="7"/>
      <c r="C3" s="7"/>
      <c r="D3" s="7"/>
      <c r="E3" s="7"/>
      <c r="F3" s="7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9" customFormat="1" ht="16.5" customHeight="1">
      <c r="A4" s="202" t="s">
        <v>314</v>
      </c>
      <c r="B4" s="202"/>
      <c r="C4" s="202"/>
      <c r="D4" s="202"/>
      <c r="E4" s="202"/>
      <c r="F4" s="202"/>
      <c r="G4" s="4"/>
      <c r="H4" s="4"/>
      <c r="I4" s="4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0" s="10" customFormat="1" ht="18" customHeight="1">
      <c r="B5" s="11"/>
      <c r="C5" s="12"/>
      <c r="D5" s="12"/>
      <c r="E5" s="12"/>
      <c r="F5" s="13" t="s">
        <v>2</v>
      </c>
      <c r="G5" s="14"/>
      <c r="H5" s="14"/>
      <c r="I5" s="14"/>
      <c r="J5" s="15"/>
    </row>
    <row r="6" spans="1:21" s="19" customFormat="1" ht="21" customHeight="1">
      <c r="A6" s="203" t="s">
        <v>3</v>
      </c>
      <c r="B6" s="203" t="s">
        <v>4</v>
      </c>
      <c r="C6" s="204" t="s">
        <v>414</v>
      </c>
      <c r="D6" s="205" t="s">
        <v>415</v>
      </c>
      <c r="E6" s="206"/>
      <c r="F6" s="207" t="s">
        <v>451</v>
      </c>
      <c r="G6" s="16"/>
      <c r="H6" s="16"/>
      <c r="I6" s="16"/>
      <c r="J6" s="17"/>
      <c r="K6" s="18"/>
      <c r="L6" s="18"/>
      <c r="M6" s="18"/>
      <c r="T6" s="20"/>
      <c r="U6" s="19" t="s">
        <v>5</v>
      </c>
    </row>
    <row r="7" spans="1:22" s="23" customFormat="1" ht="25.5">
      <c r="A7" s="203"/>
      <c r="B7" s="203"/>
      <c r="C7" s="204"/>
      <c r="D7" s="21" t="s">
        <v>6</v>
      </c>
      <c r="E7" s="21" t="s">
        <v>7</v>
      </c>
      <c r="F7" s="208"/>
      <c r="G7" s="22"/>
      <c r="H7" s="22"/>
      <c r="I7" s="22"/>
      <c r="J7" s="10"/>
      <c r="K7" s="10"/>
      <c r="L7" s="10"/>
      <c r="M7" s="10"/>
      <c r="T7" s="24"/>
      <c r="U7" s="25"/>
      <c r="V7" s="26"/>
    </row>
    <row r="8" spans="1:9" ht="7.5" customHeight="1">
      <c r="A8" s="194"/>
      <c r="B8" s="195"/>
      <c r="C8" s="195"/>
      <c r="D8" s="195"/>
      <c r="E8" s="195"/>
      <c r="F8" s="196"/>
      <c r="G8" s="27"/>
      <c r="H8" s="27"/>
      <c r="I8" s="27"/>
    </row>
    <row r="9" spans="1:9" s="32" customFormat="1" ht="15.75" customHeight="1">
      <c r="A9" s="110" t="s">
        <v>8</v>
      </c>
      <c r="B9" s="29" t="s">
        <v>9</v>
      </c>
      <c r="C9" s="30">
        <f>SUM(C10:C11)</f>
        <v>0</v>
      </c>
      <c r="D9" s="30">
        <f>SUM(D10:D11)</f>
        <v>0</v>
      </c>
      <c r="E9" s="30">
        <f>SUM(E10:E11)</f>
        <v>0</v>
      </c>
      <c r="F9" s="30">
        <f>SUM(F10:F11)</f>
        <v>0</v>
      </c>
      <c r="G9" s="31"/>
      <c r="H9" s="31"/>
      <c r="I9" s="31"/>
    </row>
    <row r="10" spans="1:9" ht="15.75" customHeight="1">
      <c r="A10" s="111" t="s">
        <v>10</v>
      </c>
      <c r="B10" s="33" t="s">
        <v>11</v>
      </c>
      <c r="C10" s="34"/>
      <c r="D10" s="35"/>
      <c r="E10" s="35"/>
      <c r="F10" s="34"/>
      <c r="G10" s="27"/>
      <c r="H10" s="36">
        <f>D10*10%</f>
        <v>0</v>
      </c>
      <c r="I10" s="27"/>
    </row>
    <row r="11" spans="1:9" ht="15.75" customHeight="1">
      <c r="A11" s="111" t="s">
        <v>12</v>
      </c>
      <c r="B11" s="33" t="s">
        <v>13</v>
      </c>
      <c r="C11" s="34"/>
      <c r="D11" s="35"/>
      <c r="E11" s="35"/>
      <c r="F11" s="34"/>
      <c r="G11" s="27"/>
      <c r="H11" s="36">
        <f>D11*10%</f>
        <v>0</v>
      </c>
      <c r="I11" s="27"/>
    </row>
    <row r="12" spans="1:9" ht="15.75" customHeight="1">
      <c r="A12" s="110" t="s">
        <v>14</v>
      </c>
      <c r="B12" s="29" t="s">
        <v>15</v>
      </c>
      <c r="C12" s="37">
        <f>SUM(C13:C18)</f>
        <v>0</v>
      </c>
      <c r="D12" s="37">
        <f>SUM(D13:D18)</f>
        <v>0</v>
      </c>
      <c r="E12" s="37">
        <f>SUM(E13:E18)</f>
        <v>0</v>
      </c>
      <c r="F12" s="37">
        <f>SUM(F13:F18)</f>
        <v>0</v>
      </c>
      <c r="G12" s="27"/>
      <c r="H12" s="27"/>
      <c r="I12" s="27"/>
    </row>
    <row r="13" spans="1:9" ht="15.75" customHeight="1">
      <c r="A13" s="111" t="s">
        <v>16</v>
      </c>
      <c r="B13" s="33" t="s">
        <v>17</v>
      </c>
      <c r="C13" s="34"/>
      <c r="D13" s="35"/>
      <c r="E13" s="35"/>
      <c r="F13" s="34"/>
      <c r="G13" s="27"/>
      <c r="H13" s="36">
        <f aca="true" t="shared" si="0" ref="H13:H18">D13*10%</f>
        <v>0</v>
      </c>
      <c r="I13" s="27"/>
    </row>
    <row r="14" spans="1:9" ht="15.75" customHeight="1">
      <c r="A14" s="111" t="s">
        <v>18</v>
      </c>
      <c r="B14" s="33" t="s">
        <v>19</v>
      </c>
      <c r="C14" s="34"/>
      <c r="D14" s="35"/>
      <c r="E14" s="35"/>
      <c r="F14" s="34"/>
      <c r="G14" s="27"/>
      <c r="H14" s="36">
        <f t="shared" si="0"/>
        <v>0</v>
      </c>
      <c r="I14" s="27"/>
    </row>
    <row r="15" spans="1:9" ht="15.75" customHeight="1">
      <c r="A15" s="111" t="s">
        <v>20</v>
      </c>
      <c r="B15" s="33" t="s">
        <v>21</v>
      </c>
      <c r="C15" s="34"/>
      <c r="D15" s="35"/>
      <c r="E15" s="35"/>
      <c r="F15" s="34"/>
      <c r="G15" s="27"/>
      <c r="H15" s="36">
        <f t="shared" si="0"/>
        <v>0</v>
      </c>
      <c r="I15" s="27"/>
    </row>
    <row r="16" spans="1:9" ht="15.75" customHeight="1">
      <c r="A16" s="111" t="s">
        <v>22</v>
      </c>
      <c r="B16" s="33" t="s">
        <v>23</v>
      </c>
      <c r="C16" s="34"/>
      <c r="D16" s="35"/>
      <c r="E16" s="35"/>
      <c r="F16" s="34"/>
      <c r="G16" s="27"/>
      <c r="H16" s="36">
        <f t="shared" si="0"/>
        <v>0</v>
      </c>
      <c r="I16" s="27"/>
    </row>
    <row r="17" spans="1:9" ht="15.75" customHeight="1">
      <c r="A17" s="111" t="s">
        <v>24</v>
      </c>
      <c r="B17" s="33" t="s">
        <v>25</v>
      </c>
      <c r="C17" s="34"/>
      <c r="D17" s="35"/>
      <c r="E17" s="35"/>
      <c r="F17" s="34"/>
      <c r="G17" s="27"/>
      <c r="H17" s="36">
        <f t="shared" si="0"/>
        <v>0</v>
      </c>
      <c r="I17" s="27"/>
    </row>
    <row r="18" spans="1:9" ht="15.75" customHeight="1">
      <c r="A18" s="111" t="s">
        <v>26</v>
      </c>
      <c r="B18" s="33" t="s">
        <v>27</v>
      </c>
      <c r="C18" s="34"/>
      <c r="D18" s="35"/>
      <c r="E18" s="35"/>
      <c r="F18" s="34"/>
      <c r="G18" s="27"/>
      <c r="H18" s="36">
        <f t="shared" si="0"/>
        <v>0</v>
      </c>
      <c r="I18" s="27"/>
    </row>
    <row r="19" spans="1:9" ht="15.75" customHeight="1">
      <c r="A19" s="110" t="s">
        <v>28</v>
      </c>
      <c r="B19" s="29" t="s">
        <v>29</v>
      </c>
      <c r="C19" s="37">
        <f>SUM(C20:C23)</f>
        <v>0</v>
      </c>
      <c r="D19" s="37">
        <f>SUM(D20:D23)</f>
        <v>0</v>
      </c>
      <c r="E19" s="37">
        <f>SUM(E20:E23)</f>
        <v>0</v>
      </c>
      <c r="F19" s="37">
        <f>SUM(F20:F23)</f>
        <v>0</v>
      </c>
      <c r="G19" s="27"/>
      <c r="H19" s="27"/>
      <c r="I19" s="27"/>
    </row>
    <row r="20" spans="1:9" ht="15.75" customHeight="1">
      <c r="A20" s="111" t="s">
        <v>30</v>
      </c>
      <c r="B20" s="33" t="s">
        <v>31</v>
      </c>
      <c r="C20" s="34"/>
      <c r="D20" s="35"/>
      <c r="E20" s="35"/>
      <c r="F20" s="34"/>
      <c r="G20" s="27"/>
      <c r="H20" s="36">
        <f>D20*10%</f>
        <v>0</v>
      </c>
      <c r="I20" s="27"/>
    </row>
    <row r="21" spans="1:9" ht="15.75" customHeight="1">
      <c r="A21" s="111" t="s">
        <v>32</v>
      </c>
      <c r="B21" s="33" t="s">
        <v>33</v>
      </c>
      <c r="C21" s="34"/>
      <c r="D21" s="35"/>
      <c r="E21" s="35"/>
      <c r="F21" s="34"/>
      <c r="G21" s="27"/>
      <c r="H21" s="36">
        <f>D21*10%</f>
        <v>0</v>
      </c>
      <c r="I21" s="27"/>
    </row>
    <row r="22" spans="1:9" ht="15.75" customHeight="1">
      <c r="A22" s="111" t="s">
        <v>34</v>
      </c>
      <c r="B22" s="33" t="s">
        <v>35</v>
      </c>
      <c r="C22" s="34"/>
      <c r="D22" s="35"/>
      <c r="E22" s="35"/>
      <c r="F22" s="34"/>
      <c r="G22" s="27"/>
      <c r="H22" s="36">
        <f>D22*10%</f>
        <v>0</v>
      </c>
      <c r="I22" s="27"/>
    </row>
    <row r="23" spans="1:9" ht="15.75" customHeight="1">
      <c r="A23" s="111" t="s">
        <v>36</v>
      </c>
      <c r="B23" s="33" t="s">
        <v>37</v>
      </c>
      <c r="C23" s="34"/>
      <c r="D23" s="35"/>
      <c r="E23" s="35"/>
      <c r="F23" s="34"/>
      <c r="G23" s="27"/>
      <c r="H23" s="36">
        <f>D23*10%</f>
        <v>0</v>
      </c>
      <c r="I23" s="27"/>
    </row>
    <row r="24" spans="1:9" s="39" customFormat="1" ht="15.75" customHeight="1">
      <c r="A24" s="110" t="s">
        <v>38</v>
      </c>
      <c r="B24" s="29" t="s">
        <v>39</v>
      </c>
      <c r="C24" s="37">
        <f>SUM(C25:C30)</f>
        <v>0</v>
      </c>
      <c r="D24" s="37">
        <f>SUM(D25:D30)</f>
        <v>0</v>
      </c>
      <c r="E24" s="37">
        <f>SUM(E25:E30)</f>
        <v>0</v>
      </c>
      <c r="F24" s="37">
        <f>SUM(F25:F30)</f>
        <v>0</v>
      </c>
      <c r="G24" s="38"/>
      <c r="H24" s="38"/>
      <c r="I24" s="38"/>
    </row>
    <row r="25" spans="1:9" ht="15.75" customHeight="1">
      <c r="A25" s="111" t="s">
        <v>40</v>
      </c>
      <c r="B25" s="33" t="s">
        <v>41</v>
      </c>
      <c r="C25" s="34"/>
      <c r="D25" s="35"/>
      <c r="E25" s="35"/>
      <c r="F25" s="34"/>
      <c r="G25" s="27"/>
      <c r="H25" s="36">
        <f aca="true" t="shared" si="1" ref="H25:H30">D25*10%</f>
        <v>0</v>
      </c>
      <c r="I25" s="27"/>
    </row>
    <row r="26" spans="1:9" ht="15.75" customHeight="1">
      <c r="A26" s="111" t="s">
        <v>42</v>
      </c>
      <c r="B26" s="33" t="s">
        <v>43</v>
      </c>
      <c r="C26" s="34"/>
      <c r="D26" s="35"/>
      <c r="E26" s="35"/>
      <c r="F26" s="34"/>
      <c r="G26" s="27"/>
      <c r="H26" s="36">
        <f t="shared" si="1"/>
        <v>0</v>
      </c>
      <c r="I26" s="27"/>
    </row>
    <row r="27" spans="1:9" ht="15.75" customHeight="1">
      <c r="A27" s="111" t="s">
        <v>44</v>
      </c>
      <c r="B27" s="33" t="s">
        <v>45</v>
      </c>
      <c r="C27" s="34"/>
      <c r="D27" s="35"/>
      <c r="E27" s="35"/>
      <c r="F27" s="34"/>
      <c r="G27" s="27"/>
      <c r="H27" s="36">
        <f t="shared" si="1"/>
        <v>0</v>
      </c>
      <c r="I27" s="27"/>
    </row>
    <row r="28" spans="1:9" ht="15.75" customHeight="1">
      <c r="A28" s="111" t="s">
        <v>46</v>
      </c>
      <c r="B28" s="33" t="s">
        <v>47</v>
      </c>
      <c r="C28" s="34"/>
      <c r="D28" s="35"/>
      <c r="E28" s="35"/>
      <c r="F28" s="34"/>
      <c r="G28" s="27"/>
      <c r="H28" s="36">
        <f t="shared" si="1"/>
        <v>0</v>
      </c>
      <c r="I28" s="27"/>
    </row>
    <row r="29" spans="1:9" ht="15.75" customHeight="1">
      <c r="A29" s="111" t="s">
        <v>48</v>
      </c>
      <c r="B29" s="33" t="s">
        <v>49</v>
      </c>
      <c r="C29" s="34"/>
      <c r="D29" s="35"/>
      <c r="E29" s="35"/>
      <c r="F29" s="34"/>
      <c r="G29" s="27"/>
      <c r="H29" s="36">
        <f t="shared" si="1"/>
        <v>0</v>
      </c>
      <c r="I29" s="27"/>
    </row>
    <row r="30" spans="1:9" ht="15.75" customHeight="1">
      <c r="A30" s="111" t="s">
        <v>50</v>
      </c>
      <c r="B30" s="33" t="s">
        <v>51</v>
      </c>
      <c r="C30" s="34"/>
      <c r="D30" s="35"/>
      <c r="E30" s="35"/>
      <c r="F30" s="34"/>
      <c r="G30" s="27"/>
      <c r="H30" s="36">
        <f t="shared" si="1"/>
        <v>0</v>
      </c>
      <c r="I30" s="27"/>
    </row>
    <row r="31" spans="1:9" s="39" customFormat="1" ht="15.75" customHeight="1">
      <c r="A31" s="110" t="s">
        <v>52</v>
      </c>
      <c r="B31" s="29" t="s">
        <v>53</v>
      </c>
      <c r="C31" s="40">
        <f>SUM(C32:C37)</f>
        <v>0</v>
      </c>
      <c r="D31" s="40">
        <f>SUM(D32:D37)</f>
        <v>0</v>
      </c>
      <c r="E31" s="40">
        <f>SUM(E32:E37)</f>
        <v>0</v>
      </c>
      <c r="F31" s="40">
        <f>SUM(F32:F37)</f>
        <v>0</v>
      </c>
      <c r="G31" s="38"/>
      <c r="H31" s="38"/>
      <c r="I31" s="38"/>
    </row>
    <row r="32" spans="1:9" ht="15.75" customHeight="1">
      <c r="A32" s="111" t="s">
        <v>54</v>
      </c>
      <c r="B32" s="33" t="s">
        <v>55</v>
      </c>
      <c r="C32" s="34"/>
      <c r="D32" s="35"/>
      <c r="E32" s="35"/>
      <c r="F32" s="34"/>
      <c r="G32" s="27"/>
      <c r="H32" s="27"/>
      <c r="I32" s="27"/>
    </row>
    <row r="33" spans="1:9" ht="15.75" customHeight="1">
      <c r="A33" s="111" t="s">
        <v>56</v>
      </c>
      <c r="B33" s="33" t="s">
        <v>57</v>
      </c>
      <c r="C33" s="34"/>
      <c r="D33" s="35"/>
      <c r="E33" s="35"/>
      <c r="F33" s="34"/>
      <c r="G33" s="27"/>
      <c r="H33" s="27"/>
      <c r="I33" s="27"/>
    </row>
    <row r="34" spans="1:9" ht="15.75" customHeight="1">
      <c r="A34" s="111" t="s">
        <v>58</v>
      </c>
      <c r="B34" s="33" t="s">
        <v>59</v>
      </c>
      <c r="C34" s="34"/>
      <c r="D34" s="35"/>
      <c r="E34" s="35"/>
      <c r="F34" s="34"/>
      <c r="G34" s="27"/>
      <c r="H34" s="27"/>
      <c r="I34" s="27"/>
    </row>
    <row r="35" spans="1:9" ht="15.75" customHeight="1">
      <c r="A35" s="111" t="s">
        <v>60</v>
      </c>
      <c r="B35" s="33" t="s">
        <v>61</v>
      </c>
      <c r="C35" s="34"/>
      <c r="D35" s="35"/>
      <c r="E35" s="35"/>
      <c r="F35" s="34"/>
      <c r="G35" s="27"/>
      <c r="H35" s="27"/>
      <c r="I35" s="27"/>
    </row>
    <row r="36" spans="1:9" ht="15.75" customHeight="1">
      <c r="A36" s="111" t="s">
        <v>62</v>
      </c>
      <c r="B36" s="33" t="s">
        <v>63</v>
      </c>
      <c r="C36" s="34"/>
      <c r="D36" s="35"/>
      <c r="E36" s="35"/>
      <c r="F36" s="34"/>
      <c r="G36" s="27"/>
      <c r="H36" s="27"/>
      <c r="I36" s="27"/>
    </row>
    <row r="37" spans="1:9" ht="15.75" customHeight="1">
      <c r="A37" s="111" t="s">
        <v>64</v>
      </c>
      <c r="B37" s="33" t="s">
        <v>65</v>
      </c>
      <c r="C37" s="34"/>
      <c r="D37" s="35"/>
      <c r="E37" s="35"/>
      <c r="F37" s="34"/>
      <c r="G37" s="27"/>
      <c r="H37" s="27"/>
      <c r="I37" s="27"/>
    </row>
    <row r="38" spans="1:9" s="39" customFormat="1" ht="15.75" customHeight="1">
      <c r="A38" s="110" t="s">
        <v>66</v>
      </c>
      <c r="B38" s="29" t="s">
        <v>67</v>
      </c>
      <c r="C38" s="37">
        <f>SUM(C39:C40)</f>
        <v>0</v>
      </c>
      <c r="D38" s="37">
        <f>SUM(D39:D40)</f>
        <v>0</v>
      </c>
      <c r="E38" s="37">
        <f>SUM(E39:E40)</f>
        <v>0</v>
      </c>
      <c r="F38" s="37">
        <f>SUM(F39:F40)</f>
        <v>0</v>
      </c>
      <c r="G38" s="38"/>
      <c r="H38" s="38"/>
      <c r="I38" s="38"/>
    </row>
    <row r="39" spans="1:9" ht="15.75" customHeight="1">
      <c r="A39" s="111" t="s">
        <v>68</v>
      </c>
      <c r="B39" s="33" t="s">
        <v>69</v>
      </c>
      <c r="C39" s="34"/>
      <c r="D39" s="35"/>
      <c r="E39" s="35"/>
      <c r="F39" s="34"/>
      <c r="G39" s="27"/>
      <c r="H39" s="36">
        <f>D39*10%</f>
        <v>0</v>
      </c>
      <c r="I39" s="27"/>
    </row>
    <row r="40" spans="1:9" ht="15.75" customHeight="1">
      <c r="A40" s="111" t="s">
        <v>70</v>
      </c>
      <c r="B40" s="33" t="s">
        <v>71</v>
      </c>
      <c r="C40" s="34"/>
      <c r="D40" s="35"/>
      <c r="E40" s="35"/>
      <c r="F40" s="34"/>
      <c r="G40" s="27"/>
      <c r="H40" s="36">
        <f>D40*10%</f>
        <v>0</v>
      </c>
      <c r="I40" s="27"/>
    </row>
    <row r="41" spans="1:9" s="39" customFormat="1" ht="15.75" customHeight="1">
      <c r="A41" s="110" t="s">
        <v>72</v>
      </c>
      <c r="B41" s="29" t="s">
        <v>73</v>
      </c>
      <c r="C41" s="40">
        <f>SUM(C42:C45)</f>
        <v>0</v>
      </c>
      <c r="D41" s="40">
        <f>SUM(D42:D45)</f>
        <v>0</v>
      </c>
      <c r="E41" s="40">
        <f>SUM(E42:E45)</f>
        <v>0</v>
      </c>
      <c r="F41" s="40">
        <f>SUM(F42:F45)</f>
        <v>0</v>
      </c>
      <c r="G41" s="38"/>
      <c r="H41" s="38"/>
      <c r="I41" s="38"/>
    </row>
    <row r="42" spans="1:9" ht="15.75" customHeight="1">
      <c r="A42" s="111" t="s">
        <v>74</v>
      </c>
      <c r="B42" s="33" t="s">
        <v>61</v>
      </c>
      <c r="C42" s="34"/>
      <c r="D42" s="35"/>
      <c r="E42" s="35"/>
      <c r="F42" s="34"/>
      <c r="G42" s="27"/>
      <c r="H42" s="27"/>
      <c r="I42" s="27"/>
    </row>
    <row r="43" spans="1:9" ht="15.75" customHeight="1">
      <c r="A43" s="111" t="s">
        <v>75</v>
      </c>
      <c r="B43" s="33" t="s">
        <v>76</v>
      </c>
      <c r="C43" s="34"/>
      <c r="D43" s="35"/>
      <c r="E43" s="35"/>
      <c r="F43" s="34"/>
      <c r="G43" s="27"/>
      <c r="H43" s="27"/>
      <c r="I43" s="27"/>
    </row>
    <row r="44" spans="1:9" ht="15.75" customHeight="1">
      <c r="A44" s="111" t="s">
        <v>77</v>
      </c>
      <c r="B44" s="33" t="s">
        <v>78</v>
      </c>
      <c r="C44" s="34"/>
      <c r="D44" s="35"/>
      <c r="E44" s="35"/>
      <c r="F44" s="34"/>
      <c r="G44" s="27"/>
      <c r="H44" s="27"/>
      <c r="I44" s="27"/>
    </row>
    <row r="45" spans="1:9" ht="15.75" customHeight="1">
      <c r="A45" s="111" t="s">
        <v>79</v>
      </c>
      <c r="B45" s="33" t="s">
        <v>80</v>
      </c>
      <c r="C45" s="34"/>
      <c r="D45" s="35"/>
      <c r="E45" s="35"/>
      <c r="F45" s="34"/>
      <c r="G45" s="27"/>
      <c r="H45" s="27"/>
      <c r="I45" s="27"/>
    </row>
    <row r="46" spans="1:9" s="39" customFormat="1" ht="15.75" customHeight="1">
      <c r="A46" s="110" t="s">
        <v>81</v>
      </c>
      <c r="B46" s="29" t="s">
        <v>82</v>
      </c>
      <c r="C46" s="37">
        <f>SUM(C47:C55)</f>
        <v>0</v>
      </c>
      <c r="D46" s="37">
        <f>SUM(D47:D55)</f>
        <v>0</v>
      </c>
      <c r="E46" s="37">
        <f>SUM(E47:E55)</f>
        <v>0</v>
      </c>
      <c r="F46" s="37">
        <f>SUM(F47:F55)</f>
        <v>0</v>
      </c>
      <c r="G46" s="38"/>
      <c r="H46" s="38"/>
      <c r="I46" s="38"/>
    </row>
    <row r="47" spans="1:9" ht="15.75" customHeight="1">
      <c r="A47" s="111" t="s">
        <v>83</v>
      </c>
      <c r="B47" s="33" t="s">
        <v>84</v>
      </c>
      <c r="C47" s="34"/>
      <c r="D47" s="35"/>
      <c r="E47" s="35"/>
      <c r="F47" s="34"/>
      <c r="G47" s="27"/>
      <c r="H47" s="36">
        <f aca="true" t="shared" si="2" ref="H47:H55">D47*10%</f>
        <v>0</v>
      </c>
      <c r="I47" s="27"/>
    </row>
    <row r="48" spans="1:9" ht="15.75" customHeight="1">
      <c r="A48" s="111" t="s">
        <v>85</v>
      </c>
      <c r="B48" s="33" t="s">
        <v>86</v>
      </c>
      <c r="C48" s="34"/>
      <c r="D48" s="35"/>
      <c r="E48" s="35"/>
      <c r="F48" s="34"/>
      <c r="G48" s="27"/>
      <c r="H48" s="36">
        <f t="shared" si="2"/>
        <v>0</v>
      </c>
      <c r="I48" s="27"/>
    </row>
    <row r="49" spans="1:9" ht="15.75" customHeight="1">
      <c r="A49" s="111" t="s">
        <v>87</v>
      </c>
      <c r="B49" s="33" t="s">
        <v>88</v>
      </c>
      <c r="C49" s="34"/>
      <c r="D49" s="35"/>
      <c r="E49" s="35"/>
      <c r="F49" s="34"/>
      <c r="G49" s="27"/>
      <c r="H49" s="36">
        <f t="shared" si="2"/>
        <v>0</v>
      </c>
      <c r="I49" s="27"/>
    </row>
    <row r="50" spans="1:9" ht="15.75" customHeight="1">
      <c r="A50" s="111" t="s">
        <v>89</v>
      </c>
      <c r="B50" s="33" t="s">
        <v>90</v>
      </c>
      <c r="C50" s="34"/>
      <c r="D50" s="35"/>
      <c r="E50" s="35"/>
      <c r="F50" s="34"/>
      <c r="G50" s="27"/>
      <c r="H50" s="36">
        <f t="shared" si="2"/>
        <v>0</v>
      </c>
      <c r="I50" s="27"/>
    </row>
    <row r="51" spans="1:9" ht="15.75" customHeight="1">
      <c r="A51" s="111" t="s">
        <v>91</v>
      </c>
      <c r="B51" s="33" t="s">
        <v>92</v>
      </c>
      <c r="C51" s="34"/>
      <c r="D51" s="35"/>
      <c r="E51" s="35"/>
      <c r="F51" s="34"/>
      <c r="G51" s="27"/>
      <c r="H51" s="36">
        <f t="shared" si="2"/>
        <v>0</v>
      </c>
      <c r="I51" s="27"/>
    </row>
    <row r="52" spans="1:9" ht="15.75" customHeight="1">
      <c r="A52" s="111" t="s">
        <v>93</v>
      </c>
      <c r="B52" s="33" t="s">
        <v>94</v>
      </c>
      <c r="C52" s="34"/>
      <c r="D52" s="35"/>
      <c r="E52" s="35"/>
      <c r="F52" s="34"/>
      <c r="G52" s="27"/>
      <c r="H52" s="36">
        <f t="shared" si="2"/>
        <v>0</v>
      </c>
      <c r="I52" s="27"/>
    </row>
    <row r="53" spans="1:9" ht="15.75" customHeight="1">
      <c r="A53" s="111" t="s">
        <v>95</v>
      </c>
      <c r="B53" s="33" t="s">
        <v>96</v>
      </c>
      <c r="C53" s="34"/>
      <c r="D53" s="35"/>
      <c r="E53" s="35"/>
      <c r="F53" s="34"/>
      <c r="G53" s="27"/>
      <c r="H53" s="36">
        <f t="shared" si="2"/>
        <v>0</v>
      </c>
      <c r="I53" s="27"/>
    </row>
    <row r="54" spans="1:9" ht="15.75" customHeight="1">
      <c r="A54" s="111" t="s">
        <v>97</v>
      </c>
      <c r="B54" s="33" t="s">
        <v>98</v>
      </c>
      <c r="C54" s="34"/>
      <c r="D54" s="35"/>
      <c r="E54" s="35"/>
      <c r="F54" s="34"/>
      <c r="G54" s="27"/>
      <c r="H54" s="36">
        <f t="shared" si="2"/>
        <v>0</v>
      </c>
      <c r="I54" s="27"/>
    </row>
    <row r="55" spans="1:9" ht="15.75" customHeight="1">
      <c r="A55" s="111" t="s">
        <v>99</v>
      </c>
      <c r="B55" s="33" t="s">
        <v>80</v>
      </c>
      <c r="C55" s="34"/>
      <c r="D55" s="35"/>
      <c r="E55" s="35"/>
      <c r="F55" s="34"/>
      <c r="G55" s="27"/>
      <c r="H55" s="36">
        <f t="shared" si="2"/>
        <v>0</v>
      </c>
      <c r="I55" s="27"/>
    </row>
    <row r="56" spans="1:9" s="39" customFormat="1" ht="15.75" customHeight="1">
      <c r="A56" s="110" t="s">
        <v>100</v>
      </c>
      <c r="B56" s="29" t="s">
        <v>101</v>
      </c>
      <c r="C56" s="37">
        <f>SUM(C57:C90)</f>
        <v>0</v>
      </c>
      <c r="D56" s="37">
        <f>SUM(D57:D90)</f>
        <v>0</v>
      </c>
      <c r="E56" s="37">
        <f>SUM(E57:E90)</f>
        <v>0</v>
      </c>
      <c r="F56" s="37">
        <f>SUM(F57:F90)</f>
        <v>0</v>
      </c>
      <c r="G56" s="38"/>
      <c r="H56" s="38"/>
      <c r="I56" s="38"/>
    </row>
    <row r="57" spans="1:9" ht="15.75" customHeight="1">
      <c r="A57" s="111" t="s">
        <v>102</v>
      </c>
      <c r="B57" s="33" t="s">
        <v>103</v>
      </c>
      <c r="C57" s="34"/>
      <c r="D57" s="35"/>
      <c r="E57" s="35"/>
      <c r="F57" s="34"/>
      <c r="G57" s="27"/>
      <c r="H57" s="36">
        <f aca="true" t="shared" si="3" ref="H57:H90">D57*10%</f>
        <v>0</v>
      </c>
      <c r="I57" s="27"/>
    </row>
    <row r="58" spans="1:9" ht="15.75" customHeight="1">
      <c r="A58" s="111" t="s">
        <v>104</v>
      </c>
      <c r="B58" s="33" t="s">
        <v>105</v>
      </c>
      <c r="C58" s="34"/>
      <c r="D58" s="35"/>
      <c r="E58" s="35"/>
      <c r="F58" s="34"/>
      <c r="G58" s="27"/>
      <c r="H58" s="36">
        <f t="shared" si="3"/>
        <v>0</v>
      </c>
      <c r="I58" s="27"/>
    </row>
    <row r="59" spans="1:9" ht="15.75" customHeight="1">
      <c r="A59" s="111" t="s">
        <v>106</v>
      </c>
      <c r="B59" s="33" t="s">
        <v>107</v>
      </c>
      <c r="C59" s="34"/>
      <c r="D59" s="35"/>
      <c r="E59" s="35"/>
      <c r="F59" s="34"/>
      <c r="G59" s="27"/>
      <c r="H59" s="36">
        <f t="shared" si="3"/>
        <v>0</v>
      </c>
      <c r="I59" s="27"/>
    </row>
    <row r="60" spans="1:9" ht="15.75" customHeight="1">
      <c r="A60" s="111" t="s">
        <v>108</v>
      </c>
      <c r="B60" s="33" t="s">
        <v>109</v>
      </c>
      <c r="C60" s="34"/>
      <c r="D60" s="35"/>
      <c r="E60" s="35"/>
      <c r="F60" s="34"/>
      <c r="G60" s="27"/>
      <c r="H60" s="36">
        <f t="shared" si="3"/>
        <v>0</v>
      </c>
      <c r="I60" s="27"/>
    </row>
    <row r="61" spans="1:9" ht="15.75" customHeight="1">
      <c r="A61" s="111" t="s">
        <v>110</v>
      </c>
      <c r="B61" s="33" t="s">
        <v>111</v>
      </c>
      <c r="C61" s="34"/>
      <c r="D61" s="35"/>
      <c r="E61" s="35"/>
      <c r="F61" s="34"/>
      <c r="G61" s="27"/>
      <c r="H61" s="36">
        <f t="shared" si="3"/>
        <v>0</v>
      </c>
      <c r="I61" s="27"/>
    </row>
    <row r="62" spans="1:9" ht="15.75" customHeight="1">
      <c r="A62" s="111" t="s">
        <v>112</v>
      </c>
      <c r="B62" s="33" t="s">
        <v>113</v>
      </c>
      <c r="C62" s="34"/>
      <c r="D62" s="35"/>
      <c r="E62" s="35"/>
      <c r="F62" s="34"/>
      <c r="G62" s="27"/>
      <c r="H62" s="36">
        <f t="shared" si="3"/>
        <v>0</v>
      </c>
      <c r="I62" s="27"/>
    </row>
    <row r="63" spans="1:9" ht="15.75" customHeight="1">
      <c r="A63" s="111" t="s">
        <v>114</v>
      </c>
      <c r="B63" s="33" t="s">
        <v>115</v>
      </c>
      <c r="C63" s="34"/>
      <c r="D63" s="35"/>
      <c r="E63" s="35"/>
      <c r="F63" s="34"/>
      <c r="G63" s="27"/>
      <c r="H63" s="36">
        <f t="shared" si="3"/>
        <v>0</v>
      </c>
      <c r="I63" s="27"/>
    </row>
    <row r="64" spans="1:9" ht="15.75" customHeight="1">
      <c r="A64" s="111" t="s">
        <v>116</v>
      </c>
      <c r="B64" s="33" t="s">
        <v>117</v>
      </c>
      <c r="C64" s="34"/>
      <c r="D64" s="35"/>
      <c r="E64" s="35"/>
      <c r="F64" s="34"/>
      <c r="G64" s="27"/>
      <c r="H64" s="36">
        <f t="shared" si="3"/>
        <v>0</v>
      </c>
      <c r="I64" s="27"/>
    </row>
    <row r="65" spans="1:9" ht="15.75" customHeight="1">
      <c r="A65" s="111" t="s">
        <v>118</v>
      </c>
      <c r="B65" s="33" t="s">
        <v>119</v>
      </c>
      <c r="C65" s="34"/>
      <c r="D65" s="35"/>
      <c r="E65" s="35"/>
      <c r="F65" s="34"/>
      <c r="G65" s="27"/>
      <c r="H65" s="36">
        <f t="shared" si="3"/>
        <v>0</v>
      </c>
      <c r="I65" s="27"/>
    </row>
    <row r="66" spans="1:9" ht="15.75" customHeight="1">
      <c r="A66" s="111" t="s">
        <v>120</v>
      </c>
      <c r="B66" s="33" t="s">
        <v>121</v>
      </c>
      <c r="C66" s="34"/>
      <c r="D66" s="35"/>
      <c r="E66" s="35"/>
      <c r="F66" s="34"/>
      <c r="G66" s="27"/>
      <c r="H66" s="36">
        <f t="shared" si="3"/>
        <v>0</v>
      </c>
      <c r="I66" s="27"/>
    </row>
    <row r="67" spans="1:9" ht="15.75" customHeight="1">
      <c r="A67" s="111" t="s">
        <v>122</v>
      </c>
      <c r="B67" s="33" t="s">
        <v>123</v>
      </c>
      <c r="C67" s="34"/>
      <c r="D67" s="35"/>
      <c r="E67" s="35"/>
      <c r="F67" s="34"/>
      <c r="G67" s="27"/>
      <c r="H67" s="36">
        <f t="shared" si="3"/>
        <v>0</v>
      </c>
      <c r="I67" s="27"/>
    </row>
    <row r="68" spans="1:9" ht="15.75" customHeight="1">
      <c r="A68" s="111" t="s">
        <v>124</v>
      </c>
      <c r="B68" s="33" t="s">
        <v>125</v>
      </c>
      <c r="C68" s="34"/>
      <c r="D68" s="35"/>
      <c r="E68" s="35"/>
      <c r="F68" s="34"/>
      <c r="G68" s="27"/>
      <c r="H68" s="36">
        <f t="shared" si="3"/>
        <v>0</v>
      </c>
      <c r="I68" s="27"/>
    </row>
    <row r="69" spans="1:9" ht="15.75" customHeight="1">
      <c r="A69" s="111" t="s">
        <v>126</v>
      </c>
      <c r="B69" s="33" t="s">
        <v>127</v>
      </c>
      <c r="C69" s="34"/>
      <c r="D69" s="35"/>
      <c r="E69" s="35"/>
      <c r="F69" s="34"/>
      <c r="G69" s="27"/>
      <c r="H69" s="36">
        <f t="shared" si="3"/>
        <v>0</v>
      </c>
      <c r="I69" s="27"/>
    </row>
    <row r="70" spans="1:9" ht="15.75" customHeight="1">
      <c r="A70" s="111" t="s">
        <v>128</v>
      </c>
      <c r="B70" s="41" t="s">
        <v>129</v>
      </c>
      <c r="C70" s="34"/>
      <c r="D70" s="35"/>
      <c r="E70" s="35"/>
      <c r="F70" s="34"/>
      <c r="G70" s="27"/>
      <c r="H70" s="36">
        <f t="shared" si="3"/>
        <v>0</v>
      </c>
      <c r="I70" s="27"/>
    </row>
    <row r="71" spans="1:9" ht="15.75" customHeight="1">
      <c r="A71" s="111" t="s">
        <v>130</v>
      </c>
      <c r="B71" s="33" t="s">
        <v>131</v>
      </c>
      <c r="C71" s="34"/>
      <c r="D71" s="35"/>
      <c r="E71" s="35"/>
      <c r="F71" s="34"/>
      <c r="G71" s="27"/>
      <c r="H71" s="36">
        <f t="shared" si="3"/>
        <v>0</v>
      </c>
      <c r="I71" s="27"/>
    </row>
    <row r="72" spans="1:9" ht="15.75" customHeight="1">
      <c r="A72" s="111" t="s">
        <v>132</v>
      </c>
      <c r="B72" s="33" t="s">
        <v>133</v>
      </c>
      <c r="C72" s="34"/>
      <c r="D72" s="35"/>
      <c r="E72" s="35"/>
      <c r="F72" s="34"/>
      <c r="G72" s="27"/>
      <c r="H72" s="36">
        <f t="shared" si="3"/>
        <v>0</v>
      </c>
      <c r="I72" s="27"/>
    </row>
    <row r="73" spans="1:9" ht="15.75" customHeight="1">
      <c r="A73" s="111" t="s">
        <v>134</v>
      </c>
      <c r="B73" s="33" t="s">
        <v>135</v>
      </c>
      <c r="C73" s="34"/>
      <c r="D73" s="35"/>
      <c r="E73" s="35"/>
      <c r="F73" s="34"/>
      <c r="G73" s="27"/>
      <c r="H73" s="36">
        <f t="shared" si="3"/>
        <v>0</v>
      </c>
      <c r="I73" s="27"/>
    </row>
    <row r="74" spans="1:9" ht="15.75" customHeight="1">
      <c r="A74" s="111" t="s">
        <v>136</v>
      </c>
      <c r="B74" s="33" t="s">
        <v>137</v>
      </c>
      <c r="C74" s="34"/>
      <c r="D74" s="35"/>
      <c r="E74" s="35"/>
      <c r="F74" s="34"/>
      <c r="G74" s="27"/>
      <c r="H74" s="36">
        <f t="shared" si="3"/>
        <v>0</v>
      </c>
      <c r="I74" s="27"/>
    </row>
    <row r="75" spans="1:9" ht="15.75" customHeight="1">
      <c r="A75" s="111" t="s">
        <v>138</v>
      </c>
      <c r="B75" s="33" t="s">
        <v>139</v>
      </c>
      <c r="C75" s="34"/>
      <c r="D75" s="35"/>
      <c r="E75" s="35"/>
      <c r="F75" s="34"/>
      <c r="G75" s="27"/>
      <c r="H75" s="36">
        <f t="shared" si="3"/>
        <v>0</v>
      </c>
      <c r="I75" s="27"/>
    </row>
    <row r="76" spans="1:9" ht="15.75" customHeight="1">
      <c r="A76" s="111" t="s">
        <v>140</v>
      </c>
      <c r="B76" s="33" t="s">
        <v>141</v>
      </c>
      <c r="C76" s="34"/>
      <c r="D76" s="35"/>
      <c r="E76" s="35"/>
      <c r="F76" s="34"/>
      <c r="G76" s="27"/>
      <c r="H76" s="36">
        <f t="shared" si="3"/>
        <v>0</v>
      </c>
      <c r="I76" s="27"/>
    </row>
    <row r="77" spans="1:9" ht="15.75" customHeight="1">
      <c r="A77" s="111" t="s">
        <v>142</v>
      </c>
      <c r="B77" s="33" t="s">
        <v>143</v>
      </c>
      <c r="C77" s="34"/>
      <c r="D77" s="35"/>
      <c r="E77" s="35"/>
      <c r="F77" s="34"/>
      <c r="G77" s="27"/>
      <c r="H77" s="36">
        <f t="shared" si="3"/>
        <v>0</v>
      </c>
      <c r="I77" s="27"/>
    </row>
    <row r="78" spans="1:9" ht="15.75" customHeight="1">
      <c r="A78" s="111" t="s">
        <v>144</v>
      </c>
      <c r="B78" s="33" t="s">
        <v>145</v>
      </c>
      <c r="C78" s="34"/>
      <c r="D78" s="35"/>
      <c r="E78" s="35"/>
      <c r="F78" s="34"/>
      <c r="G78" s="27"/>
      <c r="H78" s="36">
        <f t="shared" si="3"/>
        <v>0</v>
      </c>
      <c r="I78" s="27"/>
    </row>
    <row r="79" spans="1:9" ht="15.75" customHeight="1">
      <c r="A79" s="111" t="s">
        <v>146</v>
      </c>
      <c r="B79" s="33" t="s">
        <v>147</v>
      </c>
      <c r="C79" s="34"/>
      <c r="D79" s="35"/>
      <c r="E79" s="35"/>
      <c r="F79" s="34"/>
      <c r="G79" s="27"/>
      <c r="H79" s="36">
        <f t="shared" si="3"/>
        <v>0</v>
      </c>
      <c r="I79" s="27"/>
    </row>
    <row r="80" spans="1:9" ht="15.75" customHeight="1">
      <c r="A80" s="111" t="s">
        <v>148</v>
      </c>
      <c r="B80" s="33" t="s">
        <v>149</v>
      </c>
      <c r="C80" s="34"/>
      <c r="D80" s="35"/>
      <c r="E80" s="35"/>
      <c r="F80" s="34"/>
      <c r="G80" s="27"/>
      <c r="H80" s="36">
        <f t="shared" si="3"/>
        <v>0</v>
      </c>
      <c r="I80" s="27"/>
    </row>
    <row r="81" spans="1:9" ht="15.75" customHeight="1">
      <c r="A81" s="111" t="s">
        <v>150</v>
      </c>
      <c r="B81" s="33" t="s">
        <v>151</v>
      </c>
      <c r="C81" s="34"/>
      <c r="D81" s="35"/>
      <c r="E81" s="35"/>
      <c r="F81" s="34"/>
      <c r="G81" s="27"/>
      <c r="H81" s="36">
        <f t="shared" si="3"/>
        <v>0</v>
      </c>
      <c r="I81" s="27"/>
    </row>
    <row r="82" spans="1:9" ht="15.75" customHeight="1">
      <c r="A82" s="111" t="s">
        <v>152</v>
      </c>
      <c r="B82" s="33" t="s">
        <v>153</v>
      </c>
      <c r="C82" s="34"/>
      <c r="D82" s="35"/>
      <c r="E82" s="35"/>
      <c r="F82" s="34"/>
      <c r="G82" s="27"/>
      <c r="H82" s="36">
        <f t="shared" si="3"/>
        <v>0</v>
      </c>
      <c r="I82" s="27"/>
    </row>
    <row r="83" spans="1:9" ht="24" customHeight="1">
      <c r="A83" s="111" t="s">
        <v>154</v>
      </c>
      <c r="B83" s="33" t="s">
        <v>155</v>
      </c>
      <c r="C83" s="34"/>
      <c r="D83" s="34"/>
      <c r="E83" s="35"/>
      <c r="F83" s="34"/>
      <c r="G83" s="27"/>
      <c r="H83" s="36">
        <f t="shared" si="3"/>
        <v>0</v>
      </c>
      <c r="I83" s="27"/>
    </row>
    <row r="84" spans="1:9" ht="15.75" customHeight="1">
      <c r="A84" s="111" t="s">
        <v>156</v>
      </c>
      <c r="B84" s="33" t="s">
        <v>157</v>
      </c>
      <c r="C84" s="34"/>
      <c r="D84" s="34"/>
      <c r="E84" s="35"/>
      <c r="F84" s="34"/>
      <c r="G84" s="27"/>
      <c r="H84" s="36">
        <f t="shared" si="3"/>
        <v>0</v>
      </c>
      <c r="I84" s="27"/>
    </row>
    <row r="85" spans="1:9" ht="21.75" customHeight="1">
      <c r="A85" s="111" t="s">
        <v>158</v>
      </c>
      <c r="B85" s="33" t="s">
        <v>159</v>
      </c>
      <c r="C85" s="34"/>
      <c r="D85" s="34"/>
      <c r="E85" s="35"/>
      <c r="F85" s="34"/>
      <c r="G85" s="27"/>
      <c r="H85" s="36">
        <f t="shared" si="3"/>
        <v>0</v>
      </c>
      <c r="I85" s="27"/>
    </row>
    <row r="86" spans="1:9" ht="15.75" customHeight="1">
      <c r="A86" s="111" t="s">
        <v>160</v>
      </c>
      <c r="B86" s="33" t="s">
        <v>161</v>
      </c>
      <c r="C86" s="34"/>
      <c r="D86" s="35"/>
      <c r="E86" s="35"/>
      <c r="F86" s="34"/>
      <c r="G86" s="27"/>
      <c r="H86" s="36">
        <f t="shared" si="3"/>
        <v>0</v>
      </c>
      <c r="I86" s="27"/>
    </row>
    <row r="87" spans="1:9" ht="15.75" customHeight="1">
      <c r="A87" s="111" t="s">
        <v>108</v>
      </c>
      <c r="B87" s="33" t="s">
        <v>162</v>
      </c>
      <c r="C87" s="34"/>
      <c r="D87" s="35"/>
      <c r="E87" s="35"/>
      <c r="F87" s="34"/>
      <c r="G87" s="27"/>
      <c r="H87" s="36">
        <f t="shared" si="3"/>
        <v>0</v>
      </c>
      <c r="I87" s="27"/>
    </row>
    <row r="88" spans="1:9" ht="15.75" customHeight="1">
      <c r="A88" s="111" t="s">
        <v>163</v>
      </c>
      <c r="B88" s="33" t="s">
        <v>164</v>
      </c>
      <c r="C88" s="34"/>
      <c r="D88" s="35"/>
      <c r="E88" s="35"/>
      <c r="F88" s="34"/>
      <c r="G88" s="27"/>
      <c r="H88" s="36">
        <f t="shared" si="3"/>
        <v>0</v>
      </c>
      <c r="I88" s="27"/>
    </row>
    <row r="89" spans="1:9" ht="15.75" customHeight="1">
      <c r="A89" s="111" t="s">
        <v>165</v>
      </c>
      <c r="B89" s="33" t="s">
        <v>166</v>
      </c>
      <c r="C89" s="34"/>
      <c r="D89" s="35"/>
      <c r="E89" s="35"/>
      <c r="F89" s="34"/>
      <c r="G89" s="27"/>
      <c r="H89" s="36">
        <f t="shared" si="3"/>
        <v>0</v>
      </c>
      <c r="I89" s="27"/>
    </row>
    <row r="90" spans="1:9" ht="15.75" customHeight="1">
      <c r="A90" s="111" t="s">
        <v>167</v>
      </c>
      <c r="B90" s="33" t="s">
        <v>168</v>
      </c>
      <c r="C90" s="34"/>
      <c r="D90" s="35"/>
      <c r="E90" s="35"/>
      <c r="F90" s="34"/>
      <c r="G90" s="27"/>
      <c r="H90" s="36">
        <f t="shared" si="3"/>
        <v>0</v>
      </c>
      <c r="I90" s="27"/>
    </row>
    <row r="91" spans="1:9" s="39" customFormat="1" ht="15.75" customHeight="1">
      <c r="A91" s="110" t="s">
        <v>169</v>
      </c>
      <c r="B91" s="29" t="s">
        <v>170</v>
      </c>
      <c r="C91" s="37">
        <f>SUM(C56,C46,C41,C38,C31,C24,C19,C12,C9)-C83-C84-C85</f>
        <v>0</v>
      </c>
      <c r="D91" s="37">
        <f>SUM(D56,D46,D41,D38,D31,D24,D19,D12,D9)-D83-D84-D85</f>
        <v>0</v>
      </c>
      <c r="E91" s="42">
        <f>SUM(E56,E46,E41,E38,E31,E24,E19,E12,E9)-E83-E84-E85</f>
        <v>0</v>
      </c>
      <c r="F91" s="37">
        <f>SUM(F56,F46,F41,F38,F31,F24,F19,F12,F9)-F83-F84-F85</f>
        <v>0</v>
      </c>
      <c r="G91" s="38"/>
      <c r="H91" s="38"/>
      <c r="I91" s="38"/>
    </row>
    <row r="92" spans="1:9" ht="6" customHeight="1">
      <c r="A92" s="197"/>
      <c r="B92" s="198"/>
      <c r="C92" s="198"/>
      <c r="D92" s="198"/>
      <c r="E92" s="198"/>
      <c r="F92" s="199"/>
      <c r="G92" s="27"/>
      <c r="H92" s="27"/>
      <c r="I92" s="27"/>
    </row>
    <row r="93" spans="1:9" s="39" customFormat="1" ht="15.75" customHeight="1">
      <c r="A93" s="110" t="s">
        <v>171</v>
      </c>
      <c r="B93" s="29" t="s">
        <v>172</v>
      </c>
      <c r="C93" s="43">
        <f>SUM(C94:C102)</f>
        <v>0</v>
      </c>
      <c r="D93" s="43">
        <f>SUM(D94:D102)</f>
        <v>0</v>
      </c>
      <c r="E93" s="44">
        <f>SUM(E94:E102)</f>
        <v>0</v>
      </c>
      <c r="F93" s="43">
        <f>SUM(F94:F102)</f>
        <v>0</v>
      </c>
      <c r="G93" s="38"/>
      <c r="H93" s="38"/>
      <c r="I93" s="38"/>
    </row>
    <row r="94" spans="1:9" ht="15.75" customHeight="1">
      <c r="A94" s="111" t="s">
        <v>173</v>
      </c>
      <c r="B94" s="33" t="s">
        <v>174</v>
      </c>
      <c r="C94" s="34"/>
      <c r="D94" s="35"/>
      <c r="E94" s="35"/>
      <c r="F94" s="34"/>
      <c r="G94" s="27"/>
      <c r="H94" s="36">
        <f aca="true" t="shared" si="4" ref="H94:H102">D94*10%</f>
        <v>0</v>
      </c>
      <c r="I94" s="27"/>
    </row>
    <row r="95" spans="1:9" ht="15.75" customHeight="1">
      <c r="A95" s="111" t="s">
        <v>175</v>
      </c>
      <c r="B95" s="33" t="s">
        <v>176</v>
      </c>
      <c r="C95" s="34"/>
      <c r="D95" s="35"/>
      <c r="E95" s="35"/>
      <c r="F95" s="34"/>
      <c r="G95" s="27"/>
      <c r="H95" s="36">
        <f t="shared" si="4"/>
        <v>0</v>
      </c>
      <c r="I95" s="27"/>
    </row>
    <row r="96" spans="1:9" ht="15.75" customHeight="1">
      <c r="A96" s="111" t="s">
        <v>177</v>
      </c>
      <c r="B96" s="33" t="s">
        <v>178</v>
      </c>
      <c r="C96" s="34"/>
      <c r="D96" s="35"/>
      <c r="E96" s="35"/>
      <c r="F96" s="34"/>
      <c r="G96" s="27"/>
      <c r="H96" s="36">
        <f t="shared" si="4"/>
        <v>0</v>
      </c>
      <c r="I96" s="27"/>
    </row>
    <row r="97" spans="1:9" ht="15.75" customHeight="1">
      <c r="A97" s="111" t="s">
        <v>179</v>
      </c>
      <c r="B97" s="33" t="s">
        <v>180</v>
      </c>
      <c r="C97" s="34"/>
      <c r="D97" s="35"/>
      <c r="E97" s="35"/>
      <c r="F97" s="34"/>
      <c r="G97" s="27"/>
      <c r="H97" s="36">
        <f t="shared" si="4"/>
        <v>0</v>
      </c>
      <c r="I97" s="27"/>
    </row>
    <row r="98" spans="1:9" ht="15.75" customHeight="1">
      <c r="A98" s="111" t="s">
        <v>181</v>
      </c>
      <c r="B98" s="33" t="s">
        <v>182</v>
      </c>
      <c r="C98" s="34"/>
      <c r="D98" s="35"/>
      <c r="E98" s="35"/>
      <c r="F98" s="34"/>
      <c r="G98" s="27"/>
      <c r="H98" s="36">
        <f t="shared" si="4"/>
        <v>0</v>
      </c>
      <c r="I98" s="27"/>
    </row>
    <row r="99" spans="1:9" ht="15.75" customHeight="1">
      <c r="A99" s="111" t="s">
        <v>183</v>
      </c>
      <c r="B99" s="33" t="s">
        <v>184</v>
      </c>
      <c r="C99" s="34"/>
      <c r="D99" s="35"/>
      <c r="E99" s="35"/>
      <c r="F99" s="34"/>
      <c r="G99" s="27"/>
      <c r="H99" s="36">
        <f t="shared" si="4"/>
        <v>0</v>
      </c>
      <c r="I99" s="27"/>
    </row>
    <row r="100" spans="1:9" ht="15.75" customHeight="1">
      <c r="A100" s="111" t="s">
        <v>185</v>
      </c>
      <c r="B100" s="33" t="s">
        <v>186</v>
      </c>
      <c r="C100" s="34"/>
      <c r="D100" s="35"/>
      <c r="E100" s="35"/>
      <c r="F100" s="34"/>
      <c r="G100" s="27"/>
      <c r="H100" s="36">
        <f t="shared" si="4"/>
        <v>0</v>
      </c>
      <c r="I100" s="27"/>
    </row>
    <row r="101" spans="1:9" ht="15.75" customHeight="1">
      <c r="A101" s="111" t="s">
        <v>187</v>
      </c>
      <c r="B101" s="33" t="s">
        <v>188</v>
      </c>
      <c r="C101" s="34"/>
      <c r="D101" s="35"/>
      <c r="E101" s="35"/>
      <c r="F101" s="34"/>
      <c r="G101" s="27"/>
      <c r="H101" s="36">
        <f t="shared" si="4"/>
        <v>0</v>
      </c>
      <c r="I101" s="27"/>
    </row>
    <row r="102" spans="1:9" ht="15.75" customHeight="1">
      <c r="A102" s="111" t="s">
        <v>189</v>
      </c>
      <c r="B102" s="33" t="s">
        <v>190</v>
      </c>
      <c r="C102" s="34"/>
      <c r="D102" s="35"/>
      <c r="E102" s="35"/>
      <c r="F102" s="34"/>
      <c r="G102" s="27"/>
      <c r="H102" s="36">
        <f t="shared" si="4"/>
        <v>0</v>
      </c>
      <c r="I102" s="27"/>
    </row>
    <row r="103" spans="1:9" s="39" customFormat="1" ht="15.75" customHeight="1">
      <c r="A103" s="110" t="s">
        <v>191</v>
      </c>
      <c r="B103" s="29" t="s">
        <v>192</v>
      </c>
      <c r="C103" s="45">
        <f>SUM(C104:C115)</f>
        <v>0</v>
      </c>
      <c r="D103" s="45">
        <f>SUM(D104:D115)</f>
        <v>0</v>
      </c>
      <c r="E103" s="45">
        <f>SUM(E104:E115)</f>
        <v>0</v>
      </c>
      <c r="F103" s="45">
        <f>SUM(F104:F115)</f>
        <v>0</v>
      </c>
      <c r="G103" s="38"/>
      <c r="H103" s="38"/>
      <c r="I103" s="38"/>
    </row>
    <row r="104" spans="1:9" ht="15.75" customHeight="1">
      <c r="A104" s="111" t="s">
        <v>193</v>
      </c>
      <c r="B104" s="33" t="s">
        <v>194</v>
      </c>
      <c r="C104" s="34"/>
      <c r="D104" s="35"/>
      <c r="E104" s="35"/>
      <c r="F104" s="34"/>
      <c r="G104" s="27"/>
      <c r="H104" s="36">
        <f aca="true" t="shared" si="5" ref="H104:H115">D104*10%</f>
        <v>0</v>
      </c>
      <c r="I104" s="27"/>
    </row>
    <row r="105" spans="1:9" ht="15.75" customHeight="1">
      <c r="A105" s="111" t="s">
        <v>195</v>
      </c>
      <c r="B105" s="33" t="s">
        <v>196</v>
      </c>
      <c r="C105" s="34"/>
      <c r="D105" s="35"/>
      <c r="E105" s="35"/>
      <c r="F105" s="34"/>
      <c r="G105" s="27"/>
      <c r="H105" s="36">
        <f t="shared" si="5"/>
        <v>0</v>
      </c>
      <c r="I105" s="27"/>
    </row>
    <row r="106" spans="1:9" ht="15.75" customHeight="1">
      <c r="A106" s="111" t="s">
        <v>197</v>
      </c>
      <c r="B106" s="33" t="s">
        <v>198</v>
      </c>
      <c r="C106" s="34"/>
      <c r="D106" s="35"/>
      <c r="E106" s="35"/>
      <c r="F106" s="34"/>
      <c r="G106" s="27"/>
      <c r="H106" s="36">
        <f t="shared" si="5"/>
        <v>0</v>
      </c>
      <c r="I106" s="27"/>
    </row>
    <row r="107" spans="1:9" ht="15.75" customHeight="1">
      <c r="A107" s="111" t="s">
        <v>199</v>
      </c>
      <c r="B107" s="33" t="s">
        <v>200</v>
      </c>
      <c r="C107" s="34"/>
      <c r="D107" s="35"/>
      <c r="E107" s="35"/>
      <c r="F107" s="34"/>
      <c r="G107" s="27"/>
      <c r="H107" s="36">
        <f t="shared" si="5"/>
        <v>0</v>
      </c>
      <c r="I107" s="27"/>
    </row>
    <row r="108" spans="1:9" ht="15.75" customHeight="1">
      <c r="A108" s="111" t="s">
        <v>201</v>
      </c>
      <c r="B108" s="33" t="s">
        <v>202</v>
      </c>
      <c r="C108" s="34"/>
      <c r="D108" s="35"/>
      <c r="E108" s="35"/>
      <c r="F108" s="34"/>
      <c r="G108" s="27"/>
      <c r="H108" s="36">
        <f t="shared" si="5"/>
        <v>0</v>
      </c>
      <c r="I108" s="27"/>
    </row>
    <row r="109" spans="1:9" ht="15.75" customHeight="1">
      <c r="A109" s="111" t="s">
        <v>203</v>
      </c>
      <c r="B109" s="33" t="s">
        <v>204</v>
      </c>
      <c r="C109" s="34"/>
      <c r="D109" s="35"/>
      <c r="E109" s="35"/>
      <c r="F109" s="34"/>
      <c r="G109" s="27"/>
      <c r="H109" s="36">
        <f t="shared" si="5"/>
        <v>0</v>
      </c>
      <c r="I109" s="27"/>
    </row>
    <row r="110" spans="1:9" ht="15.75" customHeight="1">
      <c r="A110" s="111" t="s">
        <v>205</v>
      </c>
      <c r="B110" s="33" t="s">
        <v>206</v>
      </c>
      <c r="C110" s="34"/>
      <c r="D110" s="35"/>
      <c r="E110" s="35"/>
      <c r="F110" s="34"/>
      <c r="G110" s="27"/>
      <c r="H110" s="36">
        <f t="shared" si="5"/>
        <v>0</v>
      </c>
      <c r="I110" s="27"/>
    </row>
    <row r="111" spans="1:9" ht="15.75" customHeight="1">
      <c r="A111" s="111" t="s">
        <v>207</v>
      </c>
      <c r="B111" s="33" t="s">
        <v>208</v>
      </c>
      <c r="C111" s="34"/>
      <c r="D111" s="35"/>
      <c r="E111" s="35"/>
      <c r="F111" s="34"/>
      <c r="G111" s="27"/>
      <c r="H111" s="36">
        <f t="shared" si="5"/>
        <v>0</v>
      </c>
      <c r="I111" s="27"/>
    </row>
    <row r="112" spans="1:9" ht="15.75" customHeight="1">
      <c r="A112" s="111" t="s">
        <v>209</v>
      </c>
      <c r="B112" s="33" t="s">
        <v>210</v>
      </c>
      <c r="C112" s="34"/>
      <c r="D112" s="35"/>
      <c r="E112" s="35"/>
      <c r="F112" s="34"/>
      <c r="G112" s="27"/>
      <c r="H112" s="36">
        <f t="shared" si="5"/>
        <v>0</v>
      </c>
      <c r="I112" s="27"/>
    </row>
    <row r="113" spans="1:9" ht="15.75" customHeight="1">
      <c r="A113" s="111" t="s">
        <v>211</v>
      </c>
      <c r="B113" s="33" t="s">
        <v>212</v>
      </c>
      <c r="C113" s="34"/>
      <c r="D113" s="35"/>
      <c r="E113" s="35"/>
      <c r="F113" s="34"/>
      <c r="G113" s="27"/>
      <c r="H113" s="36">
        <f t="shared" si="5"/>
        <v>0</v>
      </c>
      <c r="I113" s="27"/>
    </row>
    <row r="114" spans="1:9" ht="15.75" customHeight="1">
      <c r="A114" s="111" t="s">
        <v>213</v>
      </c>
      <c r="B114" s="33" t="s">
        <v>214</v>
      </c>
      <c r="C114" s="34"/>
      <c r="D114" s="35"/>
      <c r="E114" s="35"/>
      <c r="F114" s="34"/>
      <c r="G114" s="27"/>
      <c r="H114" s="36">
        <f t="shared" si="5"/>
        <v>0</v>
      </c>
      <c r="I114" s="27"/>
    </row>
    <row r="115" spans="1:9" ht="15.75" customHeight="1">
      <c r="A115" s="111" t="s">
        <v>215</v>
      </c>
      <c r="B115" s="33" t="s">
        <v>216</v>
      </c>
      <c r="C115" s="34"/>
      <c r="D115" s="35"/>
      <c r="E115" s="35"/>
      <c r="F115" s="34"/>
      <c r="G115" s="27"/>
      <c r="H115" s="36">
        <f t="shared" si="5"/>
        <v>0</v>
      </c>
      <c r="I115" s="27"/>
    </row>
    <row r="116" spans="1:9" s="39" customFormat="1" ht="15.75" customHeight="1">
      <c r="A116" s="110" t="s">
        <v>217</v>
      </c>
      <c r="B116" s="29" t="s">
        <v>218</v>
      </c>
      <c r="C116" s="46">
        <f>SUM(C117:C118)</f>
        <v>0</v>
      </c>
      <c r="D116" s="46">
        <f>SUM(D117:D118)</f>
        <v>0</v>
      </c>
      <c r="E116" s="46">
        <f>SUM(E117:E118)</f>
        <v>0</v>
      </c>
      <c r="F116" s="46">
        <f>SUM(F117:F118)</f>
        <v>0</v>
      </c>
      <c r="G116" s="38"/>
      <c r="H116" s="38"/>
      <c r="I116" s="38"/>
    </row>
    <row r="117" spans="1:9" ht="15.75" customHeight="1">
      <c r="A117" s="111" t="s">
        <v>219</v>
      </c>
      <c r="B117" s="33" t="s">
        <v>220</v>
      </c>
      <c r="C117" s="34"/>
      <c r="D117" s="35"/>
      <c r="E117" s="35"/>
      <c r="F117" s="34"/>
      <c r="G117" s="27"/>
      <c r="H117" s="36">
        <f>D117*10%</f>
        <v>0</v>
      </c>
      <c r="I117" s="27"/>
    </row>
    <row r="118" spans="1:9" ht="15.75" customHeight="1">
      <c r="A118" s="111" t="s">
        <v>221</v>
      </c>
      <c r="B118" s="33" t="s">
        <v>222</v>
      </c>
      <c r="C118" s="34"/>
      <c r="D118" s="35"/>
      <c r="E118" s="35"/>
      <c r="F118" s="34"/>
      <c r="G118" s="27"/>
      <c r="H118" s="36">
        <f>D118*10%</f>
        <v>0</v>
      </c>
      <c r="I118" s="27"/>
    </row>
    <row r="119" spans="1:9" s="39" customFormat="1" ht="30">
      <c r="A119" s="110" t="s">
        <v>223</v>
      </c>
      <c r="B119" s="29" t="s">
        <v>224</v>
      </c>
      <c r="C119" s="37">
        <f>SUM(C120:C121)</f>
        <v>0</v>
      </c>
      <c r="D119" s="37">
        <f>SUM(D120:D121)</f>
        <v>0</v>
      </c>
      <c r="E119" s="37">
        <f>SUM(E120:E121)</f>
        <v>0</v>
      </c>
      <c r="F119" s="37">
        <f>SUM(F120:F121)</f>
        <v>0</v>
      </c>
      <c r="G119" s="38"/>
      <c r="H119" s="38"/>
      <c r="I119" s="38"/>
    </row>
    <row r="120" spans="1:9" ht="15.75" customHeight="1">
      <c r="A120" s="111" t="s">
        <v>225</v>
      </c>
      <c r="B120" s="33" t="s">
        <v>226</v>
      </c>
      <c r="C120" s="34"/>
      <c r="D120" s="35"/>
      <c r="E120" s="35"/>
      <c r="F120" s="34"/>
      <c r="G120" s="27"/>
      <c r="H120" s="36">
        <f>D120*10%</f>
        <v>0</v>
      </c>
      <c r="I120" s="27"/>
    </row>
    <row r="121" spans="1:9" ht="15.75" customHeight="1">
      <c r="A121" s="111" t="s">
        <v>227</v>
      </c>
      <c r="B121" s="33" t="s">
        <v>228</v>
      </c>
      <c r="C121" s="34"/>
      <c r="D121" s="35"/>
      <c r="E121" s="35"/>
      <c r="F121" s="34"/>
      <c r="G121" s="27"/>
      <c r="H121" s="36">
        <f>D121*10%</f>
        <v>0</v>
      </c>
      <c r="I121" s="27"/>
    </row>
    <row r="122" spans="1:9" s="39" customFormat="1" ht="15.75" customHeight="1">
      <c r="A122" s="110" t="s">
        <v>229</v>
      </c>
      <c r="B122" s="29" t="s">
        <v>230</v>
      </c>
      <c r="C122" s="37">
        <f>SUM(C123:C129)</f>
        <v>0</v>
      </c>
      <c r="D122" s="37">
        <f>SUM(D123:D129)</f>
        <v>0</v>
      </c>
      <c r="E122" s="37">
        <f>SUM(E123:E129)</f>
        <v>0</v>
      </c>
      <c r="F122" s="37">
        <f>SUM(F123:F129)</f>
        <v>0</v>
      </c>
      <c r="G122" s="38"/>
      <c r="H122" s="38"/>
      <c r="I122" s="38"/>
    </row>
    <row r="123" spans="1:9" ht="15.75" customHeight="1">
      <c r="A123" s="111" t="s">
        <v>231</v>
      </c>
      <c r="B123" s="33" t="s">
        <v>232</v>
      </c>
      <c r="C123" s="34"/>
      <c r="D123" s="35"/>
      <c r="E123" s="35"/>
      <c r="F123" s="34"/>
      <c r="G123" s="27"/>
      <c r="H123" s="36">
        <f aca="true" t="shared" si="6" ref="H123:H129">D123*10%</f>
        <v>0</v>
      </c>
      <c r="I123" s="27"/>
    </row>
    <row r="124" spans="1:9" ht="15.75" customHeight="1">
      <c r="A124" s="111" t="s">
        <v>233</v>
      </c>
      <c r="B124" s="33" t="s">
        <v>234</v>
      </c>
      <c r="C124" s="34"/>
      <c r="D124" s="35"/>
      <c r="E124" s="35"/>
      <c r="F124" s="34"/>
      <c r="G124" s="27"/>
      <c r="H124" s="36">
        <f t="shared" si="6"/>
        <v>0</v>
      </c>
      <c r="I124" s="27"/>
    </row>
    <row r="125" spans="1:9" ht="15.75" customHeight="1">
      <c r="A125" s="111" t="s">
        <v>235</v>
      </c>
      <c r="B125" s="33" t="s">
        <v>236</v>
      </c>
      <c r="C125" s="34"/>
      <c r="D125" s="35"/>
      <c r="E125" s="35"/>
      <c r="F125" s="34"/>
      <c r="G125" s="27"/>
      <c r="H125" s="36">
        <f t="shared" si="6"/>
        <v>0</v>
      </c>
      <c r="I125" s="27"/>
    </row>
    <row r="126" spans="1:9" ht="15.75" customHeight="1">
      <c r="A126" s="111" t="s">
        <v>237</v>
      </c>
      <c r="B126" s="33" t="s">
        <v>238</v>
      </c>
      <c r="C126" s="34"/>
      <c r="D126" s="35"/>
      <c r="E126" s="35"/>
      <c r="F126" s="34"/>
      <c r="G126" s="27"/>
      <c r="H126" s="36">
        <f t="shared" si="6"/>
        <v>0</v>
      </c>
      <c r="I126" s="27"/>
    </row>
    <row r="127" spans="1:9" ht="15.75" customHeight="1">
      <c r="A127" s="111" t="s">
        <v>239</v>
      </c>
      <c r="B127" s="33" t="s">
        <v>240</v>
      </c>
      <c r="C127" s="34"/>
      <c r="D127" s="35"/>
      <c r="E127" s="35"/>
      <c r="F127" s="34"/>
      <c r="G127" s="27"/>
      <c r="H127" s="36">
        <f t="shared" si="6"/>
        <v>0</v>
      </c>
      <c r="I127" s="27"/>
    </row>
    <row r="128" spans="1:9" ht="15.75" customHeight="1">
      <c r="A128" s="111" t="s">
        <v>241</v>
      </c>
      <c r="B128" s="33" t="s">
        <v>242</v>
      </c>
      <c r="C128" s="34"/>
      <c r="D128" s="35"/>
      <c r="E128" s="35"/>
      <c r="F128" s="34"/>
      <c r="G128" s="27"/>
      <c r="H128" s="36">
        <f t="shared" si="6"/>
        <v>0</v>
      </c>
      <c r="I128" s="27"/>
    </row>
    <row r="129" spans="1:9" ht="15.75" customHeight="1">
      <c r="A129" s="111" t="s">
        <v>243</v>
      </c>
      <c r="B129" s="33" t="s">
        <v>244</v>
      </c>
      <c r="C129" s="34"/>
      <c r="D129" s="35"/>
      <c r="E129" s="35"/>
      <c r="F129" s="34"/>
      <c r="G129" s="27"/>
      <c r="H129" s="36">
        <f t="shared" si="6"/>
        <v>0</v>
      </c>
      <c r="I129" s="27"/>
    </row>
    <row r="130" spans="1:9" s="39" customFormat="1" ht="15.75" customHeight="1">
      <c r="A130" s="110" t="s">
        <v>245</v>
      </c>
      <c r="B130" s="29" t="s">
        <v>246</v>
      </c>
      <c r="C130" s="37">
        <f>SUM(C131:C132)</f>
        <v>0</v>
      </c>
      <c r="D130" s="37">
        <f>SUM(D131:D132)</f>
        <v>0</v>
      </c>
      <c r="E130" s="37">
        <f>SUM(E131:E132)</f>
        <v>0</v>
      </c>
      <c r="F130" s="37">
        <f>SUM(F131:F132)</f>
        <v>0</v>
      </c>
      <c r="G130" s="38"/>
      <c r="H130" s="38"/>
      <c r="I130" s="38"/>
    </row>
    <row r="131" spans="1:9" ht="15.75" customHeight="1">
      <c r="A131" s="111" t="s">
        <v>247</v>
      </c>
      <c r="B131" s="33" t="s">
        <v>248</v>
      </c>
      <c r="C131" s="34"/>
      <c r="D131" s="35"/>
      <c r="E131" s="35"/>
      <c r="F131" s="34"/>
      <c r="G131" s="27"/>
      <c r="H131" s="36">
        <f>D131*10%</f>
        <v>0</v>
      </c>
      <c r="I131" s="27"/>
    </row>
    <row r="132" spans="1:9" ht="15.75" customHeight="1">
      <c r="A132" s="111" t="s">
        <v>249</v>
      </c>
      <c r="B132" s="33" t="s">
        <v>80</v>
      </c>
      <c r="C132" s="34"/>
      <c r="D132" s="35"/>
      <c r="E132" s="35"/>
      <c r="F132" s="34"/>
      <c r="G132" s="27"/>
      <c r="H132" s="36">
        <f>D132*10%</f>
        <v>0</v>
      </c>
      <c r="I132" s="27"/>
    </row>
    <row r="133" spans="1:9" s="39" customFormat="1" ht="15.75" customHeight="1">
      <c r="A133" s="110" t="s">
        <v>250</v>
      </c>
      <c r="B133" s="29" t="s">
        <v>251</v>
      </c>
      <c r="C133" s="46">
        <f>SUM(C134:C135)</f>
        <v>0</v>
      </c>
      <c r="D133" s="46">
        <f>SUM(D134:D135)</f>
        <v>0</v>
      </c>
      <c r="E133" s="46">
        <f>SUM(E134:E135)</f>
        <v>0</v>
      </c>
      <c r="F133" s="46">
        <f>SUM(F134:F135)</f>
        <v>0</v>
      </c>
      <c r="G133" s="38"/>
      <c r="H133" s="38"/>
      <c r="I133" s="38"/>
    </row>
    <row r="134" spans="1:9" ht="15.75" customHeight="1">
      <c r="A134" s="111" t="s">
        <v>252</v>
      </c>
      <c r="B134" s="33" t="s">
        <v>253</v>
      </c>
      <c r="C134" s="34"/>
      <c r="D134" s="35"/>
      <c r="E134" s="35"/>
      <c r="F134" s="34"/>
      <c r="G134" s="27"/>
      <c r="H134" s="36">
        <f>D134*10%</f>
        <v>0</v>
      </c>
      <c r="I134" s="27"/>
    </row>
    <row r="135" spans="1:9" ht="15.75" customHeight="1">
      <c r="A135" s="111" t="s">
        <v>254</v>
      </c>
      <c r="B135" s="33" t="s">
        <v>255</v>
      </c>
      <c r="C135" s="34"/>
      <c r="D135" s="35"/>
      <c r="E135" s="35"/>
      <c r="F135" s="34"/>
      <c r="G135" s="27"/>
      <c r="H135" s="36">
        <f>D135*10%</f>
        <v>0</v>
      </c>
      <c r="I135" s="27"/>
    </row>
    <row r="136" spans="1:9" s="39" customFormat="1" ht="15.75" customHeight="1">
      <c r="A136" s="110" t="s">
        <v>256</v>
      </c>
      <c r="B136" s="29" t="s">
        <v>257</v>
      </c>
      <c r="C136" s="46">
        <f>SUM(C137:C143)</f>
        <v>0</v>
      </c>
      <c r="D136" s="46">
        <f>SUM(D137:D143)</f>
        <v>0</v>
      </c>
      <c r="E136" s="46">
        <f>SUM(E137:E143)</f>
        <v>0</v>
      </c>
      <c r="F136" s="46">
        <f>SUM(F137:F143)</f>
        <v>0</v>
      </c>
      <c r="G136" s="38"/>
      <c r="H136" s="38"/>
      <c r="I136" s="38"/>
    </row>
    <row r="137" spans="1:9" ht="15.75" customHeight="1">
      <c r="A137" s="111" t="s">
        <v>258</v>
      </c>
      <c r="B137" s="33" t="s">
        <v>259</v>
      </c>
      <c r="C137" s="34"/>
      <c r="D137" s="35"/>
      <c r="E137" s="35"/>
      <c r="F137" s="34"/>
      <c r="G137" s="27"/>
      <c r="H137" s="36">
        <f aca="true" t="shared" si="7" ref="H137:H143">D137*10%</f>
        <v>0</v>
      </c>
      <c r="I137" s="27"/>
    </row>
    <row r="138" spans="1:9" ht="15.75" customHeight="1">
      <c r="A138" s="111" t="s">
        <v>260</v>
      </c>
      <c r="B138" s="33" t="s">
        <v>261</v>
      </c>
      <c r="C138" s="34"/>
      <c r="D138" s="35"/>
      <c r="E138" s="35"/>
      <c r="F138" s="34"/>
      <c r="G138" s="27"/>
      <c r="H138" s="36">
        <f t="shared" si="7"/>
        <v>0</v>
      </c>
      <c r="I138" s="27"/>
    </row>
    <row r="139" spans="1:9" ht="15.75" customHeight="1">
      <c r="A139" s="111" t="s">
        <v>262</v>
      </c>
      <c r="B139" s="33" t="s">
        <v>263</v>
      </c>
      <c r="C139" s="34"/>
      <c r="D139" s="35"/>
      <c r="E139" s="35"/>
      <c r="F139" s="34"/>
      <c r="G139" s="27"/>
      <c r="H139" s="36">
        <f t="shared" si="7"/>
        <v>0</v>
      </c>
      <c r="I139" s="27"/>
    </row>
    <row r="140" spans="1:9" ht="15.75" customHeight="1">
      <c r="A140" s="111" t="s">
        <v>264</v>
      </c>
      <c r="B140" s="33" t="s">
        <v>265</v>
      </c>
      <c r="C140" s="34"/>
      <c r="D140" s="35"/>
      <c r="E140" s="35"/>
      <c r="F140" s="34"/>
      <c r="G140" s="27"/>
      <c r="H140" s="36">
        <f t="shared" si="7"/>
        <v>0</v>
      </c>
      <c r="I140" s="27"/>
    </row>
    <row r="141" spans="1:9" ht="15.75" customHeight="1">
      <c r="A141" s="111" t="s">
        <v>266</v>
      </c>
      <c r="B141" s="33" t="s">
        <v>267</v>
      </c>
      <c r="C141" s="34"/>
      <c r="D141" s="35"/>
      <c r="E141" s="35"/>
      <c r="F141" s="34"/>
      <c r="G141" s="27"/>
      <c r="H141" s="36">
        <f t="shared" si="7"/>
        <v>0</v>
      </c>
      <c r="I141" s="27"/>
    </row>
    <row r="142" spans="1:9" ht="15.75" customHeight="1">
      <c r="A142" s="111" t="s">
        <v>268</v>
      </c>
      <c r="B142" s="33" t="s">
        <v>269</v>
      </c>
      <c r="C142" s="34"/>
      <c r="D142" s="35"/>
      <c r="E142" s="35"/>
      <c r="F142" s="34"/>
      <c r="G142" s="27"/>
      <c r="H142" s="36">
        <f t="shared" si="7"/>
        <v>0</v>
      </c>
      <c r="I142" s="27"/>
    </row>
    <row r="143" spans="1:9" ht="14.25" customHeight="1">
      <c r="A143" s="111" t="s">
        <v>270</v>
      </c>
      <c r="B143" s="33" t="s">
        <v>271</v>
      </c>
      <c r="C143" s="34"/>
      <c r="D143" s="35"/>
      <c r="E143" s="35"/>
      <c r="F143" s="34"/>
      <c r="G143" s="27"/>
      <c r="H143" s="36">
        <f t="shared" si="7"/>
        <v>0</v>
      </c>
      <c r="I143" s="27"/>
    </row>
    <row r="144" spans="1:9" s="39" customFormat="1" ht="15.75" customHeight="1">
      <c r="A144" s="110" t="s">
        <v>272</v>
      </c>
      <c r="B144" s="29" t="s">
        <v>273</v>
      </c>
      <c r="C144" s="37">
        <f>SUM(C145:C148)</f>
        <v>0</v>
      </c>
      <c r="D144" s="37">
        <f>SUM(D145:D148)</f>
        <v>0</v>
      </c>
      <c r="E144" s="37">
        <f>SUM(E145:E148)</f>
        <v>0</v>
      </c>
      <c r="F144" s="37">
        <f>SUM(F145:F148)</f>
        <v>0</v>
      </c>
      <c r="G144" s="38"/>
      <c r="H144" s="38"/>
      <c r="I144" s="38"/>
    </row>
    <row r="145" spans="1:9" ht="15.75" customHeight="1">
      <c r="A145" s="111" t="s">
        <v>274</v>
      </c>
      <c r="B145" s="33" t="s">
        <v>275</v>
      </c>
      <c r="C145" s="34"/>
      <c r="D145" s="35"/>
      <c r="E145" s="47"/>
      <c r="F145" s="48"/>
      <c r="G145" s="27"/>
      <c r="H145" s="36">
        <f>D145*50%</f>
        <v>0</v>
      </c>
      <c r="I145" s="49">
        <v>0.5</v>
      </c>
    </row>
    <row r="146" spans="1:9" ht="15.75" customHeight="1">
      <c r="A146" s="111" t="s">
        <v>276</v>
      </c>
      <c r="B146" s="33" t="s">
        <v>277</v>
      </c>
      <c r="C146" s="34"/>
      <c r="D146" s="35"/>
      <c r="E146" s="47"/>
      <c r="F146" s="48"/>
      <c r="G146" s="27"/>
      <c r="H146" s="36">
        <f>D146*50%</f>
        <v>0</v>
      </c>
      <c r="I146" s="49">
        <v>0.5</v>
      </c>
    </row>
    <row r="147" spans="1:9" ht="15.75" customHeight="1">
      <c r="A147" s="111" t="s">
        <v>278</v>
      </c>
      <c r="B147" s="33" t="s">
        <v>279</v>
      </c>
      <c r="C147" s="34"/>
      <c r="D147" s="35"/>
      <c r="E147" s="47"/>
      <c r="F147" s="48"/>
      <c r="G147" s="27"/>
      <c r="H147" s="36">
        <f>D147*50%</f>
        <v>0</v>
      </c>
      <c r="I147" s="49">
        <v>0.5</v>
      </c>
    </row>
    <row r="148" spans="1:9" ht="15.75" customHeight="1">
      <c r="A148" s="111" t="s">
        <v>280</v>
      </c>
      <c r="B148" s="33" t="s">
        <v>281</v>
      </c>
      <c r="C148" s="34"/>
      <c r="D148" s="35"/>
      <c r="E148" s="35"/>
      <c r="F148" s="34"/>
      <c r="G148" s="27"/>
      <c r="H148" s="36">
        <f>D148*10%</f>
        <v>0</v>
      </c>
      <c r="I148" s="27"/>
    </row>
    <row r="149" spans="1:9" s="39" customFormat="1" ht="30" customHeight="1">
      <c r="A149" s="110" t="s">
        <v>282</v>
      </c>
      <c r="B149" s="29" t="s">
        <v>283</v>
      </c>
      <c r="C149" s="45">
        <f>SUM(C150:C158)</f>
        <v>0</v>
      </c>
      <c r="D149" s="45">
        <f>SUM(D150:D158)</f>
        <v>0</v>
      </c>
      <c r="E149" s="45">
        <f>SUM(E150:E158)</f>
        <v>0</v>
      </c>
      <c r="F149" s="45">
        <f>SUM(F150:F158)</f>
        <v>0</v>
      </c>
      <c r="G149" s="38"/>
      <c r="H149" s="38"/>
      <c r="I149" s="38"/>
    </row>
    <row r="150" spans="1:9" ht="15.75" customHeight="1">
      <c r="A150" s="111" t="s">
        <v>284</v>
      </c>
      <c r="B150" s="33" t="s">
        <v>206</v>
      </c>
      <c r="C150" s="34"/>
      <c r="D150" s="35"/>
      <c r="E150" s="47"/>
      <c r="F150" s="48"/>
      <c r="G150" s="27"/>
      <c r="H150" s="36">
        <f aca="true" t="shared" si="8" ref="H150:H157">D150*10%</f>
        <v>0</v>
      </c>
      <c r="I150" s="27"/>
    </row>
    <row r="151" spans="1:9" ht="15.75" customHeight="1">
      <c r="A151" s="111" t="s">
        <v>285</v>
      </c>
      <c r="B151" s="33" t="s">
        <v>208</v>
      </c>
      <c r="C151" s="34"/>
      <c r="D151" s="35"/>
      <c r="E151" s="47"/>
      <c r="F151" s="48"/>
      <c r="G151" s="27"/>
      <c r="H151" s="36">
        <f t="shared" si="8"/>
        <v>0</v>
      </c>
      <c r="I151" s="27"/>
    </row>
    <row r="152" spans="1:9" ht="15.75" customHeight="1">
      <c r="A152" s="111" t="s">
        <v>286</v>
      </c>
      <c r="B152" s="33" t="s">
        <v>287</v>
      </c>
      <c r="C152" s="34"/>
      <c r="D152" s="35"/>
      <c r="E152" s="47"/>
      <c r="F152" s="48"/>
      <c r="G152" s="27"/>
      <c r="H152" s="36">
        <f>D152*25%</f>
        <v>0</v>
      </c>
      <c r="I152" s="49">
        <v>0.25</v>
      </c>
    </row>
    <row r="153" spans="1:9" ht="15.75" customHeight="1">
      <c r="A153" s="111" t="s">
        <v>288</v>
      </c>
      <c r="B153" s="33" t="s">
        <v>289</v>
      </c>
      <c r="C153" s="34"/>
      <c r="D153" s="35"/>
      <c r="E153" s="47"/>
      <c r="F153" s="48"/>
      <c r="G153" s="27"/>
      <c r="H153" s="36">
        <f t="shared" si="8"/>
        <v>0</v>
      </c>
      <c r="I153" s="27"/>
    </row>
    <row r="154" spans="1:9" ht="15.75" customHeight="1">
      <c r="A154" s="111" t="s">
        <v>290</v>
      </c>
      <c r="B154" s="33" t="s">
        <v>291</v>
      </c>
      <c r="C154" s="34"/>
      <c r="D154" s="35"/>
      <c r="E154" s="47"/>
      <c r="F154" s="48"/>
      <c r="G154" s="27"/>
      <c r="H154" s="36">
        <f t="shared" si="8"/>
        <v>0</v>
      </c>
      <c r="I154" s="27"/>
    </row>
    <row r="155" spans="1:9" ht="15.75" customHeight="1">
      <c r="A155" s="111" t="s">
        <v>292</v>
      </c>
      <c r="B155" s="33" t="s">
        <v>293</v>
      </c>
      <c r="C155" s="34"/>
      <c r="D155" s="35"/>
      <c r="E155" s="47"/>
      <c r="F155" s="48"/>
      <c r="G155" s="27"/>
      <c r="H155" s="36">
        <f>D155*25%</f>
        <v>0</v>
      </c>
      <c r="I155" s="49">
        <v>0.25</v>
      </c>
    </row>
    <row r="156" spans="1:9" ht="15.75" customHeight="1">
      <c r="A156" s="111" t="s">
        <v>294</v>
      </c>
      <c r="B156" s="33" t="s">
        <v>295</v>
      </c>
      <c r="C156" s="34"/>
      <c r="D156" s="35"/>
      <c r="E156" s="47"/>
      <c r="F156" s="48"/>
      <c r="G156" s="27"/>
      <c r="H156" s="36">
        <f t="shared" si="8"/>
        <v>0</v>
      </c>
      <c r="I156" s="27"/>
    </row>
    <row r="157" spans="1:9" ht="15.75" customHeight="1">
      <c r="A157" s="111" t="s">
        <v>296</v>
      </c>
      <c r="B157" s="33" t="s">
        <v>297</v>
      </c>
      <c r="C157" s="34"/>
      <c r="D157" s="35"/>
      <c r="E157" s="47"/>
      <c r="F157" s="48"/>
      <c r="G157" s="27"/>
      <c r="H157" s="36">
        <f t="shared" si="8"/>
        <v>0</v>
      </c>
      <c r="I157" s="27"/>
    </row>
    <row r="158" spans="1:9" ht="15.75" customHeight="1">
      <c r="A158" s="111" t="s">
        <v>298</v>
      </c>
      <c r="B158" s="33" t="s">
        <v>80</v>
      </c>
      <c r="C158" s="34"/>
      <c r="D158" s="35"/>
      <c r="E158" s="47"/>
      <c r="F158" s="48"/>
      <c r="G158" s="27"/>
      <c r="H158" s="36">
        <f>D158*25%</f>
        <v>0</v>
      </c>
      <c r="I158" s="49">
        <v>0.25</v>
      </c>
    </row>
    <row r="159" spans="1:9" s="39" customFormat="1" ht="15.75" customHeight="1">
      <c r="A159" s="110" t="s">
        <v>299</v>
      </c>
      <c r="B159" s="29" t="s">
        <v>300</v>
      </c>
      <c r="C159" s="37">
        <f>SUM(C160:C161)</f>
        <v>0</v>
      </c>
      <c r="D159" s="37">
        <f>SUM(D160:D161)</f>
        <v>0</v>
      </c>
      <c r="E159" s="37">
        <f>SUM(E160:E161)</f>
        <v>0</v>
      </c>
      <c r="F159" s="37">
        <f>SUM(F160:F161)</f>
        <v>0</v>
      </c>
      <c r="G159" s="38"/>
      <c r="H159" s="38"/>
      <c r="I159" s="38"/>
    </row>
    <row r="160" spans="1:9" ht="15.75" customHeight="1">
      <c r="A160" s="111" t="s">
        <v>301</v>
      </c>
      <c r="B160" s="33" t="s">
        <v>302</v>
      </c>
      <c r="C160" s="34"/>
      <c r="D160" s="35"/>
      <c r="E160" s="35"/>
      <c r="F160" s="34"/>
      <c r="G160" s="27"/>
      <c r="H160" s="36">
        <f>D160*10%</f>
        <v>0</v>
      </c>
      <c r="I160" s="27"/>
    </row>
    <row r="161" spans="1:9" ht="15.75" customHeight="1">
      <c r="A161" s="111" t="s">
        <v>303</v>
      </c>
      <c r="B161" s="33" t="s">
        <v>304</v>
      </c>
      <c r="C161" s="34"/>
      <c r="D161" s="35"/>
      <c r="E161" s="47"/>
      <c r="F161" s="48"/>
      <c r="G161" s="27"/>
      <c r="H161" s="36">
        <f>D161*25%</f>
        <v>0</v>
      </c>
      <c r="I161" s="49">
        <v>0.3</v>
      </c>
    </row>
    <row r="162" spans="1:9" s="39" customFormat="1" ht="15.75" customHeight="1">
      <c r="A162" s="29"/>
      <c r="B162" s="50" t="s">
        <v>305</v>
      </c>
      <c r="C162" s="51">
        <f>SUM(C159,C149,C144,C136,C133,C130,C122,C119,C116,C103,C93,C91)</f>
        <v>0</v>
      </c>
      <c r="D162" s="51">
        <f>SUM(D159,D149,D144,D136,D133,D130,D122,D119,D116,D103,D93,D91)</f>
        <v>0</v>
      </c>
      <c r="E162" s="51">
        <f>SUM(E159,E149,E144,E136,E133,E130,E122,E119,E116,E103,E93,E91)</f>
        <v>0</v>
      </c>
      <c r="F162" s="51">
        <f>SUM(F159,F149,F144,F136,F133,F130,F122,F119,F116,F103,F93,F91)</f>
        <v>0</v>
      </c>
      <c r="G162" s="38"/>
      <c r="H162" s="38"/>
      <c r="I162" s="38"/>
    </row>
    <row r="163" spans="7:9" ht="14.25">
      <c r="G163" s="27"/>
      <c r="H163" s="27"/>
      <c r="I163" s="27"/>
    </row>
    <row r="164" spans="7:9" ht="14.25">
      <c r="G164" s="27"/>
      <c r="H164" s="27"/>
      <c r="I164" s="27"/>
    </row>
    <row r="165" spans="7:9" ht="14.25">
      <c r="G165" s="27"/>
      <c r="H165" s="27"/>
      <c r="I165" s="27"/>
    </row>
    <row r="166" spans="7:9" ht="14.25">
      <c r="G166" s="27"/>
      <c r="H166" s="27"/>
      <c r="I166" s="27"/>
    </row>
    <row r="167" spans="7:9" ht="14.25">
      <c r="G167" s="27"/>
      <c r="H167" s="27"/>
      <c r="I167" s="27"/>
    </row>
    <row r="168" spans="4:9" s="23" customFormat="1" ht="14.25" customHeight="1">
      <c r="D168" s="200" t="s">
        <v>401</v>
      </c>
      <c r="E168" s="200"/>
      <c r="F168" s="200"/>
      <c r="G168" s="22"/>
      <c r="H168" s="22"/>
      <c r="I168" s="22"/>
    </row>
  </sheetData>
  <sheetProtection/>
  <mergeCells count="10">
    <mergeCell ref="A8:F8"/>
    <mergeCell ref="A92:F92"/>
    <mergeCell ref="D168:F168"/>
    <mergeCell ref="A2:F2"/>
    <mergeCell ref="A4:F4"/>
    <mergeCell ref="A6:A7"/>
    <mergeCell ref="B6:B7"/>
    <mergeCell ref="C6:C7"/>
    <mergeCell ref="D6:E6"/>
    <mergeCell ref="F6:F7"/>
  </mergeCells>
  <printOptions horizontalCentered="1"/>
  <pageMargins left="0.2" right="0.25" top="0.25" bottom="0.25" header="0.5" footer="0.15"/>
  <pageSetup horizontalDpi="600" verticalDpi="600" orientation="portrait" paperSize="9" scale="75" r:id="rId2"/>
  <rowBreaks count="2" manualBreakCount="2">
    <brk id="59" max="5" man="1"/>
    <brk id="118" max="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tabSelected="1" view="pageBreakPreview" zoomScale="80" zoomScaleSheetLayoutView="80" zoomScalePageLayoutView="0" workbookViewId="0" topLeftCell="A1">
      <selection activeCell="J22" sqref="J22"/>
    </sheetView>
  </sheetViews>
  <sheetFormatPr defaultColWidth="8.7109375" defaultRowHeight="15"/>
  <cols>
    <col min="1" max="1" width="3.7109375" style="52" customWidth="1"/>
    <col min="2" max="2" width="9.7109375" style="53" customWidth="1"/>
    <col min="3" max="3" width="11.57421875" style="53" bestFit="1" customWidth="1"/>
    <col min="4" max="4" width="7.28125" style="54" bestFit="1" customWidth="1"/>
    <col min="5" max="5" width="5.7109375" style="54" customWidth="1"/>
    <col min="6" max="6" width="7.28125" style="54" bestFit="1" customWidth="1"/>
    <col min="7" max="8" width="5.7109375" style="54" customWidth="1"/>
    <col min="9" max="9" width="7.28125" style="54" bestFit="1" customWidth="1"/>
    <col min="10" max="15" width="5.7109375" style="54" customWidth="1"/>
    <col min="16" max="16" width="7.7109375" style="54" customWidth="1"/>
    <col min="17" max="18" width="5.00390625" style="55" bestFit="1" customWidth="1"/>
    <col min="19" max="19" width="8.00390625" style="55" bestFit="1" customWidth="1"/>
    <col min="20" max="24" width="14.28125" style="55" customWidth="1"/>
    <col min="25" max="239" width="9.140625" style="55" customWidth="1"/>
    <col min="240" max="240" width="38.57421875" style="55" customWidth="1"/>
    <col min="241" max="241" width="6.57421875" style="55" customWidth="1"/>
    <col min="242" max="242" width="7.7109375" style="55" bestFit="1" customWidth="1"/>
    <col min="243" max="243" width="7.28125" style="55" customWidth="1"/>
    <col min="244" max="244" width="6.57421875" style="55" bestFit="1" customWidth="1"/>
    <col min="245" max="245" width="7.28125" style="55" bestFit="1" customWidth="1"/>
    <col min="246" max="246" width="8.140625" style="55" customWidth="1"/>
    <col min="247" max="247" width="7.140625" style="55" customWidth="1"/>
    <col min="248" max="248" width="7.7109375" style="55" bestFit="1" customWidth="1"/>
    <col min="249" max="249" width="7.28125" style="55" customWidth="1"/>
    <col min="250" max="250" width="7.00390625" style="55" customWidth="1"/>
    <col min="251" max="251" width="7.57421875" style="55" customWidth="1"/>
    <col min="252" max="252" width="7.140625" style="55" customWidth="1"/>
    <col min="253" max="253" width="7.00390625" style="55" customWidth="1"/>
    <col min="254" max="254" width="7.57421875" style="55" customWidth="1"/>
    <col min="255" max="255" width="7.140625" style="55" customWidth="1"/>
    <col min="256" max="16384" width="8.7109375" style="55" customWidth="1"/>
  </cols>
  <sheetData>
    <row r="1" spans="15:16" ht="18.75" customHeight="1">
      <c r="O1" s="160" t="s">
        <v>306</v>
      </c>
      <c r="P1" s="160"/>
    </row>
    <row r="2" spans="1:16" ht="39.75" customHeight="1">
      <c r="A2" s="161" t="s">
        <v>453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2:16" ht="3.75" customHeight="1">
      <c r="B3" s="162"/>
      <c r="C3" s="162"/>
      <c r="D3" s="162"/>
      <c r="E3" s="162"/>
      <c r="F3" s="162"/>
      <c r="G3" s="162"/>
      <c r="H3" s="162"/>
      <c r="I3" s="162"/>
      <c r="J3" s="55"/>
      <c r="K3" s="55"/>
      <c r="L3" s="55"/>
      <c r="M3" s="55"/>
      <c r="N3" s="55"/>
      <c r="O3" s="55"/>
      <c r="P3" s="55"/>
    </row>
    <row r="4" spans="1:16" s="57" customFormat="1" ht="27.75" customHeight="1">
      <c r="A4" s="69" t="s">
        <v>315</v>
      </c>
      <c r="B4" s="56"/>
      <c r="C4" s="5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2:16" ht="14.25">
      <c r="B5" s="58"/>
      <c r="C5" s="58"/>
      <c r="D5" s="59"/>
      <c r="E5" s="59"/>
      <c r="F5" s="59"/>
      <c r="G5" s="59"/>
      <c r="H5" s="59"/>
      <c r="I5" s="59"/>
      <c r="J5" s="55"/>
      <c r="K5" s="55"/>
      <c r="L5" s="55"/>
      <c r="M5" s="55"/>
      <c r="N5" s="55"/>
      <c r="O5" s="55"/>
      <c r="P5" s="55"/>
    </row>
    <row r="6" spans="1:16" s="60" customFormat="1" ht="12.75">
      <c r="A6" s="164" t="s">
        <v>316</v>
      </c>
      <c r="B6" s="164"/>
      <c r="C6" s="165" t="s">
        <v>317</v>
      </c>
      <c r="D6" s="168" t="s">
        <v>318</v>
      </c>
      <c r="E6" s="169"/>
      <c r="F6" s="169"/>
      <c r="G6" s="169"/>
      <c r="H6" s="169"/>
      <c r="I6" s="169"/>
      <c r="J6" s="170"/>
      <c r="K6" s="170"/>
      <c r="L6" s="170"/>
      <c r="M6" s="170"/>
      <c r="N6" s="170"/>
      <c r="O6" s="170"/>
      <c r="P6" s="171"/>
    </row>
    <row r="7" spans="1:16" s="60" customFormat="1" ht="12.75">
      <c r="A7" s="164"/>
      <c r="B7" s="164"/>
      <c r="C7" s="166"/>
      <c r="D7" s="157" t="s">
        <v>307</v>
      </c>
      <c r="E7" s="157" t="s">
        <v>308</v>
      </c>
      <c r="F7" s="157"/>
      <c r="G7" s="157" t="s">
        <v>309</v>
      </c>
      <c r="H7" s="157"/>
      <c r="I7" s="157"/>
      <c r="J7" s="172" t="s">
        <v>310</v>
      </c>
      <c r="K7" s="172"/>
      <c r="L7" s="172"/>
      <c r="M7" s="157" t="s">
        <v>322</v>
      </c>
      <c r="N7" s="157"/>
      <c r="O7" s="157"/>
      <c r="P7" s="158" t="s">
        <v>311</v>
      </c>
    </row>
    <row r="8" spans="1:16" s="60" customFormat="1" ht="39.75" customHeight="1">
      <c r="A8" s="164"/>
      <c r="B8" s="164"/>
      <c r="C8" s="167"/>
      <c r="D8" s="61" t="s">
        <v>312</v>
      </c>
      <c r="E8" s="61" t="s">
        <v>313</v>
      </c>
      <c r="F8" s="62" t="s">
        <v>311</v>
      </c>
      <c r="G8" s="61" t="s">
        <v>312</v>
      </c>
      <c r="H8" s="61" t="s">
        <v>313</v>
      </c>
      <c r="I8" s="62" t="s">
        <v>311</v>
      </c>
      <c r="J8" s="61" t="s">
        <v>312</v>
      </c>
      <c r="K8" s="61" t="s">
        <v>313</v>
      </c>
      <c r="L8" s="62" t="s">
        <v>311</v>
      </c>
      <c r="M8" s="61" t="s">
        <v>312</v>
      </c>
      <c r="N8" s="61" t="s">
        <v>313</v>
      </c>
      <c r="O8" s="62" t="s">
        <v>311</v>
      </c>
      <c r="P8" s="159"/>
    </row>
    <row r="9" spans="1:16" s="66" customFormat="1" ht="18.75" customHeight="1">
      <c r="A9" s="153">
        <v>1</v>
      </c>
      <c r="B9" s="154"/>
      <c r="C9" s="108" t="s">
        <v>319</v>
      </c>
      <c r="D9" s="63"/>
      <c r="E9" s="63"/>
      <c r="F9" s="64">
        <f aca="true" t="shared" si="0" ref="F9:F23">D9+E9</f>
        <v>0</v>
      </c>
      <c r="G9" s="63"/>
      <c r="H9" s="63"/>
      <c r="I9" s="64">
        <f aca="true" t="shared" si="1" ref="I9:I23">G9+H9</f>
        <v>0</v>
      </c>
      <c r="J9" s="63"/>
      <c r="K9" s="63"/>
      <c r="L9" s="64">
        <f aca="true" t="shared" si="2" ref="L9:L23">J9+K9</f>
        <v>0</v>
      </c>
      <c r="M9" s="63"/>
      <c r="N9" s="63"/>
      <c r="O9" s="64">
        <f aca="true" t="shared" si="3" ref="O9:O22">M9+N9</f>
        <v>0</v>
      </c>
      <c r="P9" s="64">
        <f>SUM(F9,I9,L9,O9)</f>
        <v>0</v>
      </c>
    </row>
    <row r="10" spans="1:16" s="66" customFormat="1" ht="18.75" customHeight="1">
      <c r="A10" s="153"/>
      <c r="B10" s="154"/>
      <c r="C10" s="108" t="s">
        <v>320</v>
      </c>
      <c r="D10" s="63"/>
      <c r="E10" s="63"/>
      <c r="F10" s="64">
        <f t="shared" si="0"/>
        <v>0</v>
      </c>
      <c r="G10" s="63"/>
      <c r="H10" s="63"/>
      <c r="I10" s="64">
        <f t="shared" si="1"/>
        <v>0</v>
      </c>
      <c r="J10" s="63"/>
      <c r="K10" s="63"/>
      <c r="L10" s="64">
        <f t="shared" si="2"/>
        <v>0</v>
      </c>
      <c r="M10" s="63"/>
      <c r="N10" s="63"/>
      <c r="O10" s="64">
        <f t="shared" si="3"/>
        <v>0</v>
      </c>
      <c r="P10" s="64">
        <f aca="true" t="shared" si="4" ref="P10:P22">SUM(F10,I10,L10,O10)</f>
        <v>0</v>
      </c>
    </row>
    <row r="11" spans="1:16" s="66" customFormat="1" ht="18.75" customHeight="1">
      <c r="A11" s="153">
        <v>2</v>
      </c>
      <c r="B11" s="154"/>
      <c r="C11" s="108" t="s">
        <v>319</v>
      </c>
      <c r="D11" s="63"/>
      <c r="E11" s="63"/>
      <c r="F11" s="64">
        <f t="shared" si="0"/>
        <v>0</v>
      </c>
      <c r="G11" s="63"/>
      <c r="H11" s="63"/>
      <c r="I11" s="64">
        <f t="shared" si="1"/>
        <v>0</v>
      </c>
      <c r="J11" s="63"/>
      <c r="K11" s="63"/>
      <c r="L11" s="64">
        <f t="shared" si="2"/>
        <v>0</v>
      </c>
      <c r="M11" s="63"/>
      <c r="N11" s="63"/>
      <c r="O11" s="64">
        <f t="shared" si="3"/>
        <v>0</v>
      </c>
      <c r="P11" s="64">
        <f t="shared" si="4"/>
        <v>0</v>
      </c>
    </row>
    <row r="12" spans="1:16" s="66" customFormat="1" ht="18.75" customHeight="1">
      <c r="A12" s="153"/>
      <c r="B12" s="154"/>
      <c r="C12" s="108" t="s">
        <v>320</v>
      </c>
      <c r="D12" s="63"/>
      <c r="E12" s="63"/>
      <c r="F12" s="64">
        <f t="shared" si="0"/>
        <v>0</v>
      </c>
      <c r="G12" s="63"/>
      <c r="H12" s="63"/>
      <c r="I12" s="64">
        <f t="shared" si="1"/>
        <v>0</v>
      </c>
      <c r="J12" s="63"/>
      <c r="K12" s="63"/>
      <c r="L12" s="64">
        <f t="shared" si="2"/>
        <v>0</v>
      </c>
      <c r="M12" s="63"/>
      <c r="N12" s="63"/>
      <c r="O12" s="64">
        <f t="shared" si="3"/>
        <v>0</v>
      </c>
      <c r="P12" s="64">
        <f t="shared" si="4"/>
        <v>0</v>
      </c>
    </row>
    <row r="13" spans="1:16" s="66" customFormat="1" ht="18.75" customHeight="1">
      <c r="A13" s="153">
        <v>3</v>
      </c>
      <c r="B13" s="154"/>
      <c r="C13" s="108" t="s">
        <v>319</v>
      </c>
      <c r="D13" s="63"/>
      <c r="E13" s="63"/>
      <c r="F13" s="64">
        <f t="shared" si="0"/>
        <v>0</v>
      </c>
      <c r="G13" s="63"/>
      <c r="H13" s="63"/>
      <c r="I13" s="64">
        <f t="shared" si="1"/>
        <v>0</v>
      </c>
      <c r="J13" s="63"/>
      <c r="K13" s="63"/>
      <c r="L13" s="64">
        <f t="shared" si="2"/>
        <v>0</v>
      </c>
      <c r="M13" s="63"/>
      <c r="N13" s="63"/>
      <c r="O13" s="64">
        <f t="shared" si="3"/>
        <v>0</v>
      </c>
      <c r="P13" s="64">
        <f t="shared" si="4"/>
        <v>0</v>
      </c>
    </row>
    <row r="14" spans="1:16" s="66" customFormat="1" ht="18.75" customHeight="1">
      <c r="A14" s="153"/>
      <c r="B14" s="154"/>
      <c r="C14" s="108" t="s">
        <v>320</v>
      </c>
      <c r="D14" s="63"/>
      <c r="E14" s="63"/>
      <c r="F14" s="64">
        <f t="shared" si="0"/>
        <v>0</v>
      </c>
      <c r="G14" s="63"/>
      <c r="H14" s="63"/>
      <c r="I14" s="64">
        <f t="shared" si="1"/>
        <v>0</v>
      </c>
      <c r="J14" s="63"/>
      <c r="K14" s="63"/>
      <c r="L14" s="64">
        <f t="shared" si="2"/>
        <v>0</v>
      </c>
      <c r="M14" s="63"/>
      <c r="N14" s="63"/>
      <c r="O14" s="64">
        <f t="shared" si="3"/>
        <v>0</v>
      </c>
      <c r="P14" s="64">
        <f t="shared" si="4"/>
        <v>0</v>
      </c>
    </row>
    <row r="15" spans="1:16" s="66" customFormat="1" ht="18.75" customHeight="1">
      <c r="A15" s="153">
        <v>4</v>
      </c>
      <c r="B15" s="154"/>
      <c r="C15" s="108" t="s">
        <v>319</v>
      </c>
      <c r="D15" s="63"/>
      <c r="E15" s="63"/>
      <c r="F15" s="64">
        <f t="shared" si="0"/>
        <v>0</v>
      </c>
      <c r="G15" s="63"/>
      <c r="H15" s="63"/>
      <c r="I15" s="64">
        <f t="shared" si="1"/>
        <v>0</v>
      </c>
      <c r="J15" s="63"/>
      <c r="K15" s="63"/>
      <c r="L15" s="64">
        <f t="shared" si="2"/>
        <v>0</v>
      </c>
      <c r="M15" s="63"/>
      <c r="N15" s="63"/>
      <c r="O15" s="64">
        <f t="shared" si="3"/>
        <v>0</v>
      </c>
      <c r="P15" s="64">
        <f t="shared" si="4"/>
        <v>0</v>
      </c>
    </row>
    <row r="16" spans="1:16" s="66" customFormat="1" ht="18.75" customHeight="1">
      <c r="A16" s="153"/>
      <c r="B16" s="154"/>
      <c r="C16" s="108" t="s">
        <v>320</v>
      </c>
      <c r="D16" s="63"/>
      <c r="E16" s="63"/>
      <c r="F16" s="64">
        <f t="shared" si="0"/>
        <v>0</v>
      </c>
      <c r="G16" s="63"/>
      <c r="H16" s="63"/>
      <c r="I16" s="64">
        <f t="shared" si="1"/>
        <v>0</v>
      </c>
      <c r="J16" s="63"/>
      <c r="K16" s="63"/>
      <c r="L16" s="64">
        <f t="shared" si="2"/>
        <v>0</v>
      </c>
      <c r="M16" s="63"/>
      <c r="N16" s="63"/>
      <c r="O16" s="64">
        <f t="shared" si="3"/>
        <v>0</v>
      </c>
      <c r="P16" s="64">
        <f t="shared" si="4"/>
        <v>0</v>
      </c>
    </row>
    <row r="17" spans="1:16" s="66" customFormat="1" ht="18.75" customHeight="1">
      <c r="A17" s="153">
        <v>5</v>
      </c>
      <c r="B17" s="154"/>
      <c r="C17" s="108" t="s">
        <v>319</v>
      </c>
      <c r="D17" s="63"/>
      <c r="E17" s="63"/>
      <c r="F17" s="64">
        <f t="shared" si="0"/>
        <v>0</v>
      </c>
      <c r="G17" s="63"/>
      <c r="H17" s="63"/>
      <c r="I17" s="64">
        <f t="shared" si="1"/>
        <v>0</v>
      </c>
      <c r="J17" s="63"/>
      <c r="K17" s="63"/>
      <c r="L17" s="64">
        <f t="shared" si="2"/>
        <v>0</v>
      </c>
      <c r="M17" s="63"/>
      <c r="N17" s="63"/>
      <c r="O17" s="64">
        <f t="shared" si="3"/>
        <v>0</v>
      </c>
      <c r="P17" s="64">
        <f t="shared" si="4"/>
        <v>0</v>
      </c>
    </row>
    <row r="18" spans="1:16" s="66" customFormat="1" ht="18.75" customHeight="1">
      <c r="A18" s="153"/>
      <c r="B18" s="154"/>
      <c r="C18" s="108" t="s">
        <v>320</v>
      </c>
      <c r="D18" s="63"/>
      <c r="E18" s="63"/>
      <c r="F18" s="64">
        <f t="shared" si="0"/>
        <v>0</v>
      </c>
      <c r="G18" s="63"/>
      <c r="H18" s="63"/>
      <c r="I18" s="64">
        <f t="shared" si="1"/>
        <v>0</v>
      </c>
      <c r="J18" s="63"/>
      <c r="K18" s="63"/>
      <c r="L18" s="64">
        <f t="shared" si="2"/>
        <v>0</v>
      </c>
      <c r="M18" s="63"/>
      <c r="N18" s="63"/>
      <c r="O18" s="64">
        <f t="shared" si="3"/>
        <v>0</v>
      </c>
      <c r="P18" s="64">
        <f t="shared" si="4"/>
        <v>0</v>
      </c>
    </row>
    <row r="19" spans="1:16" s="66" customFormat="1" ht="18.75" customHeight="1">
      <c r="A19" s="155">
        <v>6</v>
      </c>
      <c r="B19" s="154"/>
      <c r="C19" s="108" t="s">
        <v>319</v>
      </c>
      <c r="D19" s="63"/>
      <c r="E19" s="63"/>
      <c r="F19" s="64">
        <f t="shared" si="0"/>
        <v>0</v>
      </c>
      <c r="G19" s="63"/>
      <c r="H19" s="63"/>
      <c r="I19" s="64">
        <f t="shared" si="1"/>
        <v>0</v>
      </c>
      <c r="J19" s="63"/>
      <c r="K19" s="63"/>
      <c r="L19" s="64">
        <f t="shared" si="2"/>
        <v>0</v>
      </c>
      <c r="M19" s="63"/>
      <c r="N19" s="63"/>
      <c r="O19" s="64">
        <f t="shared" si="3"/>
        <v>0</v>
      </c>
      <c r="P19" s="64">
        <f t="shared" si="4"/>
        <v>0</v>
      </c>
    </row>
    <row r="20" spans="1:16" s="66" customFormat="1" ht="18.75" customHeight="1">
      <c r="A20" s="156"/>
      <c r="B20" s="154"/>
      <c r="C20" s="108" t="s">
        <v>320</v>
      </c>
      <c r="D20" s="63"/>
      <c r="E20" s="63"/>
      <c r="F20" s="64">
        <f t="shared" si="0"/>
        <v>0</v>
      </c>
      <c r="G20" s="63"/>
      <c r="H20" s="63"/>
      <c r="I20" s="64">
        <f t="shared" si="1"/>
        <v>0</v>
      </c>
      <c r="J20" s="63"/>
      <c r="K20" s="63"/>
      <c r="L20" s="64">
        <f t="shared" si="2"/>
        <v>0</v>
      </c>
      <c r="M20" s="63"/>
      <c r="N20" s="63"/>
      <c r="O20" s="64">
        <f t="shared" si="3"/>
        <v>0</v>
      </c>
      <c r="P20" s="64">
        <f t="shared" si="4"/>
        <v>0</v>
      </c>
    </row>
    <row r="21" spans="1:16" s="66" customFormat="1" ht="18.75" customHeight="1">
      <c r="A21" s="153">
        <v>7</v>
      </c>
      <c r="B21" s="154"/>
      <c r="C21" s="108" t="s">
        <v>319</v>
      </c>
      <c r="D21" s="63"/>
      <c r="E21" s="63"/>
      <c r="F21" s="64">
        <f t="shared" si="0"/>
        <v>0</v>
      </c>
      <c r="G21" s="63"/>
      <c r="H21" s="63"/>
      <c r="I21" s="64">
        <f t="shared" si="1"/>
        <v>0</v>
      </c>
      <c r="J21" s="63"/>
      <c r="K21" s="63"/>
      <c r="L21" s="64">
        <f t="shared" si="2"/>
        <v>0</v>
      </c>
      <c r="M21" s="63"/>
      <c r="N21" s="63"/>
      <c r="O21" s="64">
        <f t="shared" si="3"/>
        <v>0</v>
      </c>
      <c r="P21" s="64">
        <f t="shared" si="4"/>
        <v>0</v>
      </c>
    </row>
    <row r="22" spans="1:16" s="66" customFormat="1" ht="18.75" customHeight="1">
      <c r="A22" s="153"/>
      <c r="B22" s="154"/>
      <c r="C22" s="108" t="s">
        <v>320</v>
      </c>
      <c r="D22" s="63"/>
      <c r="E22" s="63"/>
      <c r="F22" s="64">
        <f t="shared" si="0"/>
        <v>0</v>
      </c>
      <c r="G22" s="63"/>
      <c r="H22" s="63"/>
      <c r="I22" s="64">
        <f t="shared" si="1"/>
        <v>0</v>
      </c>
      <c r="J22" s="63"/>
      <c r="K22" s="63"/>
      <c r="L22" s="64">
        <f t="shared" si="2"/>
        <v>0</v>
      </c>
      <c r="M22" s="63"/>
      <c r="N22" s="63"/>
      <c r="O22" s="64">
        <f t="shared" si="3"/>
        <v>0</v>
      </c>
      <c r="P22" s="64">
        <f t="shared" si="4"/>
        <v>0</v>
      </c>
    </row>
    <row r="23" spans="1:16" ht="19.5" customHeight="1">
      <c r="A23" s="149" t="s">
        <v>311</v>
      </c>
      <c r="B23" s="150"/>
      <c r="C23" s="151"/>
      <c r="D23" s="67">
        <f>SUM(D9:D22)</f>
        <v>0</v>
      </c>
      <c r="E23" s="67">
        <f>SUM(E9:E22)</f>
        <v>0</v>
      </c>
      <c r="F23" s="65">
        <f t="shared" si="0"/>
        <v>0</v>
      </c>
      <c r="G23" s="67">
        <f>SUM(G9:G22)</f>
        <v>0</v>
      </c>
      <c r="H23" s="67">
        <f>SUM(H9:H22)</f>
        <v>0</v>
      </c>
      <c r="I23" s="65">
        <f t="shared" si="1"/>
        <v>0</v>
      </c>
      <c r="J23" s="67">
        <f>SUM(J9:J22)</f>
        <v>0</v>
      </c>
      <c r="K23" s="67">
        <f>SUM(K9:K22)</f>
        <v>0</v>
      </c>
      <c r="L23" s="65">
        <f t="shared" si="2"/>
        <v>0</v>
      </c>
      <c r="M23" s="67">
        <f>SUM(M9:M22)</f>
        <v>0</v>
      </c>
      <c r="N23" s="67">
        <f>SUM(N9:N22)</f>
        <v>0</v>
      </c>
      <c r="O23" s="65">
        <f>M23+N23</f>
        <v>0</v>
      </c>
      <c r="P23" s="65">
        <f>F23+I23+L23+O23</f>
        <v>0</v>
      </c>
    </row>
    <row r="27" spans="13:16" ht="14.25">
      <c r="M27" s="70"/>
      <c r="N27" s="70"/>
      <c r="O27" s="70"/>
      <c r="P27" s="70"/>
    </row>
    <row r="28" spans="13:16" ht="14.25">
      <c r="M28" s="152" t="s">
        <v>321</v>
      </c>
      <c r="N28" s="152"/>
      <c r="O28" s="152"/>
      <c r="P28" s="152"/>
    </row>
  </sheetData>
  <sheetProtection/>
  <mergeCells count="28">
    <mergeCell ref="O1:P1"/>
    <mergeCell ref="A2:P2"/>
    <mergeCell ref="B3:I3"/>
    <mergeCell ref="D4:P4"/>
    <mergeCell ref="A6:B8"/>
    <mergeCell ref="C6:C8"/>
    <mergeCell ref="D6:P6"/>
    <mergeCell ref="D7:F7"/>
    <mergeCell ref="G7:I7"/>
    <mergeCell ref="J7:L7"/>
    <mergeCell ref="M7:O7"/>
    <mergeCell ref="P7:P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C23"/>
    <mergeCell ref="M28:P28"/>
  </mergeCells>
  <conditionalFormatting sqref="D9:P23">
    <cfRule type="cellIs" priority="1" dxfId="20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83"/>
  <sheetViews>
    <sheetView view="pageBreakPreview" zoomScale="60" zoomScalePageLayoutView="0" workbookViewId="0" topLeftCell="A1">
      <selection activeCell="E38" sqref="E38"/>
    </sheetView>
  </sheetViews>
  <sheetFormatPr defaultColWidth="8.8515625" defaultRowHeight="15"/>
  <cols>
    <col min="1" max="1" width="8.8515625" style="71" customWidth="1"/>
    <col min="2" max="2" width="74.421875" style="71" bestFit="1" customWidth="1"/>
    <col min="3" max="3" width="13.7109375" style="71" bestFit="1" customWidth="1"/>
    <col min="4" max="4" width="17.140625" style="71" bestFit="1" customWidth="1"/>
    <col min="5" max="8" width="13.7109375" style="71" customWidth="1"/>
    <col min="9" max="9" width="14.28125" style="71" bestFit="1" customWidth="1"/>
    <col min="10" max="16384" width="8.8515625" style="71" customWidth="1"/>
  </cols>
  <sheetData>
    <row r="1" spans="1:9" ht="17.25" customHeight="1">
      <c r="A1" s="179" t="s">
        <v>412</v>
      </c>
      <c r="B1" s="179"/>
      <c r="C1" s="179"/>
      <c r="D1" s="179"/>
      <c r="E1" s="179"/>
      <c r="F1" s="179"/>
      <c r="G1" s="179"/>
      <c r="H1" s="179"/>
      <c r="I1" s="179"/>
    </row>
    <row r="2" spans="1:9" ht="18.75">
      <c r="A2" s="180" t="s">
        <v>413</v>
      </c>
      <c r="B2" s="180"/>
      <c r="C2" s="180"/>
      <c r="D2" s="180"/>
      <c r="E2" s="180"/>
      <c r="F2" s="180"/>
      <c r="G2" s="180"/>
      <c r="H2" s="180"/>
      <c r="I2" s="180"/>
    </row>
    <row r="3" spans="1:9" ht="18.75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8.75">
      <c r="A4" s="181" t="s">
        <v>397</v>
      </c>
      <c r="B4" s="181"/>
      <c r="C4" s="181"/>
      <c r="D4" s="181"/>
      <c r="E4" s="181"/>
      <c r="F4" s="181"/>
      <c r="G4" s="181"/>
      <c r="H4" s="181"/>
      <c r="I4" s="181"/>
    </row>
    <row r="6" spans="1:9" ht="26.25">
      <c r="A6" s="182" t="s">
        <v>323</v>
      </c>
      <c r="B6" s="182" t="s">
        <v>324</v>
      </c>
      <c r="C6" s="209" t="s">
        <v>398</v>
      </c>
      <c r="D6" s="209"/>
      <c r="E6" s="209"/>
      <c r="F6" s="209"/>
      <c r="G6" s="209"/>
      <c r="H6" s="209"/>
      <c r="I6" s="209"/>
    </row>
    <row r="7" spans="1:9" s="74" customFormat="1" ht="57" customHeight="1">
      <c r="A7" s="182"/>
      <c r="B7" s="182"/>
      <c r="C7" s="112" t="s">
        <v>408</v>
      </c>
      <c r="D7" s="112" t="s">
        <v>405</v>
      </c>
      <c r="E7" s="112" t="s">
        <v>406</v>
      </c>
      <c r="F7" s="112" t="s">
        <v>403</v>
      </c>
      <c r="G7" s="112" t="s">
        <v>409</v>
      </c>
      <c r="H7" s="103" t="s">
        <v>411</v>
      </c>
      <c r="I7" s="73" t="s">
        <v>325</v>
      </c>
    </row>
    <row r="8" spans="1:9" s="78" customFormat="1" ht="15.75">
      <c r="A8" s="75">
        <v>1</v>
      </c>
      <c r="B8" s="76" t="s">
        <v>326</v>
      </c>
      <c r="C8" s="77"/>
      <c r="D8" s="77"/>
      <c r="E8" s="77"/>
      <c r="F8" s="77"/>
      <c r="G8" s="77"/>
      <c r="H8" s="77"/>
      <c r="I8" s="77">
        <f>SUM(I9:I11)</f>
        <v>0</v>
      </c>
    </row>
    <row r="9" spans="1:9" ht="15" hidden="1">
      <c r="A9" s="79" t="s">
        <v>327</v>
      </c>
      <c r="B9" s="80" t="s">
        <v>328</v>
      </c>
      <c r="C9" s="81"/>
      <c r="D9" s="81"/>
      <c r="E9" s="81"/>
      <c r="F9" s="81"/>
      <c r="G9" s="81"/>
      <c r="H9" s="81"/>
      <c r="I9" s="81">
        <f>SUM(C9:H9)</f>
        <v>0</v>
      </c>
    </row>
    <row r="10" spans="1:9" ht="15" hidden="1">
      <c r="A10" s="79" t="s">
        <v>329</v>
      </c>
      <c r="B10" s="80" t="s">
        <v>330</v>
      </c>
      <c r="C10" s="81"/>
      <c r="D10" s="81"/>
      <c r="E10" s="81"/>
      <c r="F10" s="81"/>
      <c r="G10" s="81"/>
      <c r="H10" s="81"/>
      <c r="I10" s="81">
        <f>SUM(C10:H10)</f>
        <v>0</v>
      </c>
    </row>
    <row r="11" spans="1:9" ht="15" hidden="1">
      <c r="A11" s="79" t="s">
        <v>331</v>
      </c>
      <c r="B11" s="80" t="s">
        <v>332</v>
      </c>
      <c r="C11" s="81"/>
      <c r="D11" s="81"/>
      <c r="E11" s="81"/>
      <c r="F11" s="81"/>
      <c r="G11" s="81"/>
      <c r="H11" s="81"/>
      <c r="I11" s="81">
        <f>SUM(C11:H11)</f>
        <v>0</v>
      </c>
    </row>
    <row r="12" spans="1:9" ht="15">
      <c r="A12" s="104">
        <v>2</v>
      </c>
      <c r="B12" s="83" t="s">
        <v>333</v>
      </c>
      <c r="C12" s="84"/>
      <c r="D12" s="84"/>
      <c r="E12" s="84"/>
      <c r="F12" s="84"/>
      <c r="G12" s="84"/>
      <c r="H12" s="84"/>
      <c r="I12" s="84">
        <f>SUM(C12:H12)</f>
        <v>0</v>
      </c>
    </row>
    <row r="13" spans="1:9" s="78" customFormat="1" ht="15.75">
      <c r="A13" s="75">
        <v>3</v>
      </c>
      <c r="B13" s="76" t="s">
        <v>334</v>
      </c>
      <c r="C13" s="77"/>
      <c r="D13" s="77"/>
      <c r="E13" s="77"/>
      <c r="F13" s="77"/>
      <c r="G13" s="77"/>
      <c r="H13" s="77"/>
      <c r="I13" s="77">
        <f>SUM(I14:I16)</f>
        <v>0</v>
      </c>
    </row>
    <row r="14" spans="1:9" ht="15" hidden="1">
      <c r="A14" s="79" t="s">
        <v>327</v>
      </c>
      <c r="B14" s="80" t="s">
        <v>328</v>
      </c>
      <c r="C14" s="81"/>
      <c r="D14" s="81"/>
      <c r="E14" s="81"/>
      <c r="F14" s="81"/>
      <c r="G14" s="81"/>
      <c r="H14" s="81"/>
      <c r="I14" s="81">
        <f>SUM(C14:H14)</f>
        <v>0</v>
      </c>
    </row>
    <row r="15" spans="1:9" ht="15" hidden="1">
      <c r="A15" s="79" t="s">
        <v>329</v>
      </c>
      <c r="B15" s="80" t="s">
        <v>330</v>
      </c>
      <c r="C15" s="81"/>
      <c r="D15" s="81"/>
      <c r="E15" s="81"/>
      <c r="F15" s="81"/>
      <c r="G15" s="81"/>
      <c r="H15" s="81"/>
      <c r="I15" s="81">
        <f>SUM(C15:H15)</f>
        <v>0</v>
      </c>
    </row>
    <row r="16" spans="1:9" ht="15" hidden="1">
      <c r="A16" s="79" t="s">
        <v>331</v>
      </c>
      <c r="B16" s="80" t="s">
        <v>332</v>
      </c>
      <c r="C16" s="81"/>
      <c r="D16" s="81"/>
      <c r="E16" s="81"/>
      <c r="F16" s="81"/>
      <c r="G16" s="81"/>
      <c r="H16" s="81"/>
      <c r="I16" s="81">
        <f>SUM(C16:H16)</f>
        <v>0</v>
      </c>
    </row>
    <row r="17" spans="1:9" ht="15">
      <c r="A17" s="104">
        <v>4</v>
      </c>
      <c r="B17" s="83" t="s">
        <v>399</v>
      </c>
      <c r="C17" s="85"/>
      <c r="D17" s="85"/>
      <c r="E17" s="85"/>
      <c r="F17" s="85"/>
      <c r="G17" s="85"/>
      <c r="H17" s="85"/>
      <c r="I17" s="84">
        <f>SUM(C17:H17)</f>
        <v>0</v>
      </c>
    </row>
    <row r="18" spans="1:9" s="78" customFormat="1" ht="15.75">
      <c r="A18" s="75">
        <v>5</v>
      </c>
      <c r="B18" s="76" t="s">
        <v>335</v>
      </c>
      <c r="C18" s="86">
        <f>SUM(C19:C20)</f>
        <v>0</v>
      </c>
      <c r="D18" s="86">
        <f aca="true" t="shared" si="0" ref="D18:I18">SUM(D19:D20)</f>
        <v>0</v>
      </c>
      <c r="E18" s="86">
        <f t="shared" si="0"/>
        <v>0</v>
      </c>
      <c r="F18" s="86">
        <f t="shared" si="0"/>
        <v>0</v>
      </c>
      <c r="G18" s="86">
        <f t="shared" si="0"/>
        <v>0</v>
      </c>
      <c r="H18" s="86">
        <f t="shared" si="0"/>
        <v>0</v>
      </c>
      <c r="I18" s="86">
        <f t="shared" si="0"/>
        <v>0</v>
      </c>
    </row>
    <row r="19" spans="1:9" ht="15">
      <c r="A19" s="79" t="s">
        <v>327</v>
      </c>
      <c r="B19" s="80" t="s">
        <v>336</v>
      </c>
      <c r="C19" s="81"/>
      <c r="D19" s="81"/>
      <c r="E19" s="81"/>
      <c r="F19" s="81"/>
      <c r="G19" s="81"/>
      <c r="H19" s="81"/>
      <c r="I19" s="81">
        <f>SUM(C19:H19)</f>
        <v>0</v>
      </c>
    </row>
    <row r="20" spans="1:9" ht="15">
      <c r="A20" s="79" t="s">
        <v>329</v>
      </c>
      <c r="B20" s="80" t="s">
        <v>337</v>
      </c>
      <c r="C20" s="81"/>
      <c r="D20" s="81"/>
      <c r="E20" s="81"/>
      <c r="F20" s="81"/>
      <c r="G20" s="81"/>
      <c r="H20" s="81"/>
      <c r="I20" s="81">
        <f>SUM(C20:H20)</f>
        <v>0</v>
      </c>
    </row>
    <row r="21" spans="1:9" ht="12.75" customHeight="1">
      <c r="A21" s="104">
        <v>6</v>
      </c>
      <c r="B21" s="87" t="s">
        <v>338</v>
      </c>
      <c r="C21" s="84"/>
      <c r="D21" s="84"/>
      <c r="E21" s="84"/>
      <c r="F21" s="84"/>
      <c r="G21" s="84"/>
      <c r="H21" s="84"/>
      <c r="I21" s="84">
        <f>SUM(C21:H21)</f>
        <v>0</v>
      </c>
    </row>
    <row r="22" spans="1:9" ht="12.75" customHeight="1">
      <c r="A22" s="104">
        <v>7</v>
      </c>
      <c r="B22" s="87" t="s">
        <v>339</v>
      </c>
      <c r="C22" s="84"/>
      <c r="D22" s="84"/>
      <c r="E22" s="84"/>
      <c r="F22" s="84"/>
      <c r="G22" s="84"/>
      <c r="H22" s="84"/>
      <c r="I22" s="84">
        <f>SUM(C22:H22)</f>
        <v>0</v>
      </c>
    </row>
    <row r="23" spans="1:9" ht="17.25" customHeight="1">
      <c r="A23" s="75">
        <v>8</v>
      </c>
      <c r="B23" s="88" t="s">
        <v>340</v>
      </c>
      <c r="C23" s="77">
        <f>SUM(C24:C31,C35:C40)</f>
        <v>0</v>
      </c>
      <c r="D23" s="77">
        <f aca="true" t="shared" si="1" ref="D23:I23">SUM(D24:D31,D35:D40)</f>
        <v>0</v>
      </c>
      <c r="E23" s="77">
        <f t="shared" si="1"/>
        <v>0</v>
      </c>
      <c r="F23" s="77">
        <f t="shared" si="1"/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</row>
    <row r="24" spans="1:9" ht="15">
      <c r="A24" s="79">
        <v>1</v>
      </c>
      <c r="B24" s="89" t="s">
        <v>341</v>
      </c>
      <c r="C24" s="81"/>
      <c r="D24" s="81"/>
      <c r="E24" s="81"/>
      <c r="F24" s="81"/>
      <c r="G24" s="81"/>
      <c r="H24" s="81"/>
      <c r="I24" s="81">
        <f aca="true" t="shared" si="2" ref="I24:I30">SUM(C24:H24)</f>
        <v>0</v>
      </c>
    </row>
    <row r="25" spans="1:9" ht="15">
      <c r="A25" s="79">
        <v>2</v>
      </c>
      <c r="B25" s="89" t="s">
        <v>342</v>
      </c>
      <c r="C25" s="90"/>
      <c r="D25" s="90"/>
      <c r="E25" s="90"/>
      <c r="F25" s="90"/>
      <c r="G25" s="90"/>
      <c r="H25" s="90"/>
      <c r="I25" s="81">
        <f t="shared" si="2"/>
        <v>0</v>
      </c>
    </row>
    <row r="26" spans="1:9" ht="15">
      <c r="A26" s="79">
        <v>3</v>
      </c>
      <c r="B26" s="89" t="s">
        <v>343</v>
      </c>
      <c r="C26" s="90"/>
      <c r="D26" s="90"/>
      <c r="E26" s="90"/>
      <c r="F26" s="90"/>
      <c r="G26" s="90"/>
      <c r="H26" s="90"/>
      <c r="I26" s="81">
        <f t="shared" si="2"/>
        <v>0</v>
      </c>
    </row>
    <row r="27" spans="1:9" ht="15">
      <c r="A27" s="79">
        <v>4</v>
      </c>
      <c r="B27" s="89" t="s">
        <v>344</v>
      </c>
      <c r="C27" s="90"/>
      <c r="D27" s="90"/>
      <c r="E27" s="90"/>
      <c r="F27" s="90"/>
      <c r="G27" s="90"/>
      <c r="H27" s="90"/>
      <c r="I27" s="81">
        <f t="shared" si="2"/>
        <v>0</v>
      </c>
    </row>
    <row r="28" spans="1:9" ht="15">
      <c r="A28" s="79">
        <v>5</v>
      </c>
      <c r="B28" s="89" t="s">
        <v>345</v>
      </c>
      <c r="C28" s="90"/>
      <c r="D28" s="90"/>
      <c r="E28" s="90"/>
      <c r="F28" s="90"/>
      <c r="G28" s="90"/>
      <c r="H28" s="90"/>
      <c r="I28" s="81">
        <f t="shared" si="2"/>
        <v>0</v>
      </c>
    </row>
    <row r="29" spans="1:9" ht="15">
      <c r="A29" s="79">
        <v>6</v>
      </c>
      <c r="B29" s="89" t="s">
        <v>346</v>
      </c>
      <c r="C29" s="90"/>
      <c r="D29" s="90"/>
      <c r="E29" s="90"/>
      <c r="F29" s="90"/>
      <c r="G29" s="90"/>
      <c r="H29" s="90"/>
      <c r="I29" s="81">
        <f t="shared" si="2"/>
        <v>0</v>
      </c>
    </row>
    <row r="30" spans="1:9" ht="15">
      <c r="A30" s="79">
        <v>7</v>
      </c>
      <c r="B30" s="89" t="s">
        <v>347</v>
      </c>
      <c r="C30" s="90"/>
      <c r="D30" s="90"/>
      <c r="E30" s="90"/>
      <c r="F30" s="90"/>
      <c r="G30" s="90"/>
      <c r="H30" s="90"/>
      <c r="I30" s="81">
        <f t="shared" si="2"/>
        <v>0</v>
      </c>
    </row>
    <row r="31" spans="1:9" s="78" customFormat="1" ht="15.75">
      <c r="A31" s="105">
        <v>8</v>
      </c>
      <c r="B31" s="106" t="s">
        <v>348</v>
      </c>
      <c r="C31" s="107"/>
      <c r="D31" s="107"/>
      <c r="E31" s="107"/>
      <c r="F31" s="107"/>
      <c r="G31" s="107"/>
      <c r="H31" s="107"/>
      <c r="I31" s="107">
        <f>SUM(I32:I34)</f>
        <v>0</v>
      </c>
    </row>
    <row r="32" spans="1:9" ht="15" hidden="1">
      <c r="A32" s="79" t="s">
        <v>327</v>
      </c>
      <c r="B32" s="80" t="s">
        <v>349</v>
      </c>
      <c r="C32" s="90"/>
      <c r="D32" s="90"/>
      <c r="E32" s="90"/>
      <c r="F32" s="90"/>
      <c r="G32" s="90"/>
      <c r="H32" s="90"/>
      <c r="I32" s="81">
        <f aca="true" t="shared" si="3" ref="I32:I42">SUM(C32:H32)</f>
        <v>0</v>
      </c>
    </row>
    <row r="33" spans="1:9" ht="15" hidden="1">
      <c r="A33" s="79" t="s">
        <v>329</v>
      </c>
      <c r="B33" s="80" t="s">
        <v>330</v>
      </c>
      <c r="C33" s="90"/>
      <c r="D33" s="90"/>
      <c r="E33" s="90"/>
      <c r="F33" s="90"/>
      <c r="G33" s="90"/>
      <c r="H33" s="90"/>
      <c r="I33" s="81">
        <f t="shared" si="3"/>
        <v>0</v>
      </c>
    </row>
    <row r="34" spans="1:9" ht="15" hidden="1">
      <c r="A34" s="79" t="s">
        <v>331</v>
      </c>
      <c r="B34" s="80" t="s">
        <v>332</v>
      </c>
      <c r="C34" s="90"/>
      <c r="D34" s="90"/>
      <c r="E34" s="90"/>
      <c r="F34" s="90"/>
      <c r="G34" s="90"/>
      <c r="H34" s="90"/>
      <c r="I34" s="81">
        <f t="shared" si="3"/>
        <v>0</v>
      </c>
    </row>
    <row r="35" spans="1:9" ht="15">
      <c r="A35" s="79">
        <v>9</v>
      </c>
      <c r="B35" s="91" t="s">
        <v>350</v>
      </c>
      <c r="C35" s="90"/>
      <c r="D35" s="90"/>
      <c r="E35" s="90"/>
      <c r="F35" s="90"/>
      <c r="G35" s="90"/>
      <c r="H35" s="90"/>
      <c r="I35" s="81">
        <f t="shared" si="3"/>
        <v>0</v>
      </c>
    </row>
    <row r="36" spans="1:9" ht="15">
      <c r="A36" s="79">
        <v>10</v>
      </c>
      <c r="B36" s="91" t="s">
        <v>351</v>
      </c>
      <c r="C36" s="90"/>
      <c r="D36" s="90"/>
      <c r="E36" s="90"/>
      <c r="F36" s="90"/>
      <c r="G36" s="90"/>
      <c r="H36" s="90"/>
      <c r="I36" s="81">
        <f t="shared" si="3"/>
        <v>0</v>
      </c>
    </row>
    <row r="37" spans="1:9" ht="15">
      <c r="A37" s="79">
        <v>11</v>
      </c>
      <c r="B37" s="91" t="s">
        <v>352</v>
      </c>
      <c r="C37" s="90"/>
      <c r="D37" s="90"/>
      <c r="E37" s="90"/>
      <c r="F37" s="90"/>
      <c r="G37" s="90"/>
      <c r="H37" s="90"/>
      <c r="I37" s="81">
        <f t="shared" si="3"/>
        <v>0</v>
      </c>
    </row>
    <row r="38" spans="1:9" ht="15">
      <c r="A38" s="79">
        <v>12</v>
      </c>
      <c r="B38" s="91" t="s">
        <v>353</v>
      </c>
      <c r="C38" s="90"/>
      <c r="D38" s="90"/>
      <c r="E38" s="90"/>
      <c r="F38" s="90"/>
      <c r="G38" s="90"/>
      <c r="H38" s="90"/>
      <c r="I38" s="81">
        <f t="shared" si="3"/>
        <v>0</v>
      </c>
    </row>
    <row r="39" spans="1:9" ht="15">
      <c r="A39" s="79">
        <v>13</v>
      </c>
      <c r="B39" s="91" t="s">
        <v>354</v>
      </c>
      <c r="C39" s="90"/>
      <c r="D39" s="90"/>
      <c r="E39" s="90"/>
      <c r="F39" s="90"/>
      <c r="G39" s="90"/>
      <c r="H39" s="90"/>
      <c r="I39" s="81">
        <f t="shared" si="3"/>
        <v>0</v>
      </c>
    </row>
    <row r="40" spans="1:9" ht="15">
      <c r="A40" s="79">
        <v>14</v>
      </c>
      <c r="B40" s="91" t="s">
        <v>355</v>
      </c>
      <c r="C40" s="90"/>
      <c r="D40" s="90"/>
      <c r="E40" s="90"/>
      <c r="F40" s="90"/>
      <c r="G40" s="90"/>
      <c r="H40" s="90"/>
      <c r="I40" s="81">
        <f t="shared" si="3"/>
        <v>0</v>
      </c>
    </row>
    <row r="41" spans="1:9" s="78" customFormat="1" ht="15.75" hidden="1">
      <c r="A41" s="92">
        <v>9</v>
      </c>
      <c r="B41" s="93" t="s">
        <v>356</v>
      </c>
      <c r="C41" s="86"/>
      <c r="D41" s="86"/>
      <c r="E41" s="86"/>
      <c r="F41" s="86"/>
      <c r="G41" s="86"/>
      <c r="H41" s="86"/>
      <c r="I41" s="84">
        <f t="shared" si="3"/>
        <v>0</v>
      </c>
    </row>
    <row r="42" spans="1:9" s="78" customFormat="1" ht="15.75" hidden="1">
      <c r="A42" s="92">
        <v>10</v>
      </c>
      <c r="B42" s="94" t="s">
        <v>357</v>
      </c>
      <c r="C42" s="86"/>
      <c r="D42" s="86"/>
      <c r="E42" s="86"/>
      <c r="F42" s="86"/>
      <c r="G42" s="86"/>
      <c r="H42" s="86"/>
      <c r="I42" s="77">
        <f t="shared" si="3"/>
        <v>0</v>
      </c>
    </row>
    <row r="43" spans="1:9" s="78" customFormat="1" ht="15.75">
      <c r="A43" s="75">
        <v>11</v>
      </c>
      <c r="B43" s="95" t="s">
        <v>358</v>
      </c>
      <c r="C43" s="86">
        <f>SUM(C44:C54)</f>
        <v>0</v>
      </c>
      <c r="D43" s="86">
        <f aca="true" t="shared" si="4" ref="D43:I43">SUM(D44:D54)</f>
        <v>0</v>
      </c>
      <c r="E43" s="86">
        <f t="shared" si="4"/>
        <v>0</v>
      </c>
      <c r="F43" s="86">
        <f t="shared" si="4"/>
        <v>0</v>
      </c>
      <c r="G43" s="86">
        <f t="shared" si="4"/>
        <v>0</v>
      </c>
      <c r="H43" s="86">
        <f t="shared" si="4"/>
        <v>0</v>
      </c>
      <c r="I43" s="86">
        <f t="shared" si="4"/>
        <v>0</v>
      </c>
    </row>
    <row r="44" spans="1:9" ht="15">
      <c r="A44" s="96">
        <v>1</v>
      </c>
      <c r="B44" s="97" t="s">
        <v>359</v>
      </c>
      <c r="C44" s="81"/>
      <c r="D44" s="81"/>
      <c r="E44" s="81"/>
      <c r="F44" s="81"/>
      <c r="G44" s="81"/>
      <c r="H44" s="81"/>
      <c r="I44" s="81">
        <f aca="true" t="shared" si="5" ref="I44:I53">SUM(C44:H44)</f>
        <v>0</v>
      </c>
    </row>
    <row r="45" spans="1:9" ht="15">
      <c r="A45" s="96">
        <v>2</v>
      </c>
      <c r="B45" s="97" t="s">
        <v>360</v>
      </c>
      <c r="C45" s="81"/>
      <c r="D45" s="81"/>
      <c r="E45" s="81"/>
      <c r="F45" s="81"/>
      <c r="G45" s="81"/>
      <c r="H45" s="81"/>
      <c r="I45" s="81">
        <f t="shared" si="5"/>
        <v>0</v>
      </c>
    </row>
    <row r="46" spans="1:9" ht="15">
      <c r="A46" s="96">
        <v>3</v>
      </c>
      <c r="B46" s="97" t="s">
        <v>361</v>
      </c>
      <c r="C46" s="81"/>
      <c r="D46" s="81"/>
      <c r="E46" s="81"/>
      <c r="F46" s="81"/>
      <c r="G46" s="81"/>
      <c r="H46" s="81"/>
      <c r="I46" s="81">
        <f t="shared" si="5"/>
        <v>0</v>
      </c>
    </row>
    <row r="47" spans="1:9" ht="15">
      <c r="A47" s="96">
        <v>4</v>
      </c>
      <c r="B47" s="97" t="s">
        <v>362</v>
      </c>
      <c r="C47" s="81"/>
      <c r="D47" s="81"/>
      <c r="E47" s="81"/>
      <c r="F47" s="81"/>
      <c r="G47" s="81"/>
      <c r="H47" s="81"/>
      <c r="I47" s="81">
        <f t="shared" si="5"/>
        <v>0</v>
      </c>
    </row>
    <row r="48" spans="1:9" ht="15">
      <c r="A48" s="96">
        <v>5</v>
      </c>
      <c r="B48" s="97" t="s">
        <v>363</v>
      </c>
      <c r="C48" s="81"/>
      <c r="D48" s="81"/>
      <c r="E48" s="81"/>
      <c r="F48" s="81"/>
      <c r="G48" s="81"/>
      <c r="H48" s="81"/>
      <c r="I48" s="81">
        <f t="shared" si="5"/>
        <v>0</v>
      </c>
    </row>
    <row r="49" spans="1:9" ht="15">
      <c r="A49" s="96">
        <v>6</v>
      </c>
      <c r="B49" s="97" t="s">
        <v>364</v>
      </c>
      <c r="C49" s="81"/>
      <c r="D49" s="81"/>
      <c r="E49" s="81"/>
      <c r="F49" s="81"/>
      <c r="G49" s="81"/>
      <c r="H49" s="81"/>
      <c r="I49" s="81">
        <f t="shared" si="5"/>
        <v>0</v>
      </c>
    </row>
    <row r="50" spans="1:9" ht="15">
      <c r="A50" s="96">
        <v>7</v>
      </c>
      <c r="B50" s="97" t="s">
        <v>365</v>
      </c>
      <c r="C50" s="81"/>
      <c r="D50" s="81"/>
      <c r="E50" s="81"/>
      <c r="F50" s="81"/>
      <c r="G50" s="81"/>
      <c r="H50" s="81"/>
      <c r="I50" s="81">
        <f t="shared" si="5"/>
        <v>0</v>
      </c>
    </row>
    <row r="51" spans="1:9" ht="15">
      <c r="A51" s="96">
        <v>8</v>
      </c>
      <c r="B51" s="97" t="s">
        <v>366</v>
      </c>
      <c r="C51" s="81"/>
      <c r="D51" s="81"/>
      <c r="E51" s="81"/>
      <c r="F51" s="81"/>
      <c r="G51" s="81"/>
      <c r="H51" s="81"/>
      <c r="I51" s="81">
        <f t="shared" si="5"/>
        <v>0</v>
      </c>
    </row>
    <row r="52" spans="1:9" ht="15" hidden="1">
      <c r="A52" s="96">
        <v>9</v>
      </c>
      <c r="B52" s="97" t="s">
        <v>367</v>
      </c>
      <c r="C52" s="81"/>
      <c r="D52" s="81"/>
      <c r="E52" s="81"/>
      <c r="F52" s="81"/>
      <c r="G52" s="81"/>
      <c r="H52" s="81"/>
      <c r="I52" s="81">
        <f t="shared" si="5"/>
        <v>0</v>
      </c>
    </row>
    <row r="53" spans="1:9" ht="15">
      <c r="A53" s="96">
        <v>10</v>
      </c>
      <c r="B53" s="97" t="s">
        <v>368</v>
      </c>
      <c r="C53" s="81"/>
      <c r="D53" s="81"/>
      <c r="E53" s="81"/>
      <c r="F53" s="81"/>
      <c r="G53" s="81"/>
      <c r="H53" s="81"/>
      <c r="I53" s="81">
        <f t="shared" si="5"/>
        <v>0</v>
      </c>
    </row>
    <row r="54" spans="1:9" ht="15">
      <c r="A54" s="96">
        <v>11</v>
      </c>
      <c r="B54" s="97" t="s">
        <v>402</v>
      </c>
      <c r="C54" s="81"/>
      <c r="D54" s="81"/>
      <c r="E54" s="81"/>
      <c r="F54" s="81"/>
      <c r="G54" s="81"/>
      <c r="H54" s="81"/>
      <c r="I54" s="81"/>
    </row>
    <row r="55" spans="1:9" ht="15.75" hidden="1">
      <c r="A55" s="75">
        <v>12</v>
      </c>
      <c r="B55" s="98" t="s">
        <v>369</v>
      </c>
      <c r="C55" s="77">
        <f>SUM(C56:C60)</f>
        <v>0</v>
      </c>
      <c r="D55" s="77">
        <f aca="true" t="shared" si="6" ref="D55:I55">SUM(D56:D60)</f>
        <v>0</v>
      </c>
      <c r="E55" s="77">
        <f t="shared" si="6"/>
        <v>0</v>
      </c>
      <c r="F55" s="77">
        <f t="shared" si="6"/>
        <v>0</v>
      </c>
      <c r="G55" s="77">
        <f t="shared" si="6"/>
        <v>0</v>
      </c>
      <c r="H55" s="77">
        <f t="shared" si="6"/>
        <v>0</v>
      </c>
      <c r="I55" s="77">
        <f t="shared" si="6"/>
        <v>0</v>
      </c>
    </row>
    <row r="56" spans="1:9" ht="15" hidden="1">
      <c r="A56" s="96">
        <v>1</v>
      </c>
      <c r="B56" s="97" t="s">
        <v>370</v>
      </c>
      <c r="C56" s="81"/>
      <c r="D56" s="81"/>
      <c r="E56" s="81"/>
      <c r="F56" s="81"/>
      <c r="G56" s="81"/>
      <c r="H56" s="81"/>
      <c r="I56" s="81">
        <f aca="true" t="shared" si="7" ref="I56:I61">SUM(C56:H56)</f>
        <v>0</v>
      </c>
    </row>
    <row r="57" spans="1:9" ht="15" hidden="1">
      <c r="A57" s="96">
        <v>2</v>
      </c>
      <c r="B57" s="97" t="s">
        <v>371</v>
      </c>
      <c r="C57" s="81"/>
      <c r="D57" s="81"/>
      <c r="E57" s="81"/>
      <c r="F57" s="81"/>
      <c r="G57" s="81"/>
      <c r="H57" s="81"/>
      <c r="I57" s="81">
        <f t="shared" si="7"/>
        <v>0</v>
      </c>
    </row>
    <row r="58" spans="1:9" ht="15" hidden="1">
      <c r="A58" s="96">
        <v>3</v>
      </c>
      <c r="B58" s="97" t="s">
        <v>372</v>
      </c>
      <c r="C58" s="81"/>
      <c r="D58" s="81"/>
      <c r="E58" s="81"/>
      <c r="F58" s="81"/>
      <c r="G58" s="81"/>
      <c r="H58" s="81"/>
      <c r="I58" s="81">
        <f t="shared" si="7"/>
        <v>0</v>
      </c>
    </row>
    <row r="59" spans="1:9" ht="15" hidden="1">
      <c r="A59" s="96">
        <v>4</v>
      </c>
      <c r="B59" s="99" t="s">
        <v>373</v>
      </c>
      <c r="C59" s="81"/>
      <c r="D59" s="81"/>
      <c r="E59" s="81"/>
      <c r="F59" s="81"/>
      <c r="G59" s="81"/>
      <c r="H59" s="81"/>
      <c r="I59" s="81">
        <f t="shared" si="7"/>
        <v>0</v>
      </c>
    </row>
    <row r="60" spans="1:9" ht="15" hidden="1">
      <c r="A60" s="96">
        <v>5</v>
      </c>
      <c r="B60" s="97" t="s">
        <v>374</v>
      </c>
      <c r="C60" s="81"/>
      <c r="D60" s="81"/>
      <c r="E60" s="81"/>
      <c r="F60" s="81"/>
      <c r="G60" s="81"/>
      <c r="H60" s="81"/>
      <c r="I60" s="81">
        <f t="shared" si="7"/>
        <v>0</v>
      </c>
    </row>
    <row r="61" spans="1:9" ht="15.75" hidden="1">
      <c r="A61" s="75">
        <v>13</v>
      </c>
      <c r="B61" s="98" t="s">
        <v>375</v>
      </c>
      <c r="C61" s="77"/>
      <c r="D61" s="77"/>
      <c r="E61" s="77"/>
      <c r="F61" s="77"/>
      <c r="G61" s="77"/>
      <c r="H61" s="77"/>
      <c r="I61" s="77">
        <f t="shared" si="7"/>
        <v>0</v>
      </c>
    </row>
    <row r="62" spans="1:9" s="78" customFormat="1" ht="15.75" hidden="1">
      <c r="A62" s="75">
        <v>14</v>
      </c>
      <c r="B62" s="98" t="s">
        <v>376</v>
      </c>
      <c r="C62" s="77">
        <f>SUM(C63:C69)</f>
        <v>0</v>
      </c>
      <c r="D62" s="77">
        <f aca="true" t="shared" si="8" ref="D62:I62">SUM(D63:D69)</f>
        <v>0</v>
      </c>
      <c r="E62" s="77">
        <f t="shared" si="8"/>
        <v>0</v>
      </c>
      <c r="F62" s="77">
        <f t="shared" si="8"/>
        <v>0</v>
      </c>
      <c r="G62" s="77">
        <f t="shared" si="8"/>
        <v>0</v>
      </c>
      <c r="H62" s="77">
        <f t="shared" si="8"/>
        <v>0</v>
      </c>
      <c r="I62" s="77">
        <f t="shared" si="8"/>
        <v>0</v>
      </c>
    </row>
    <row r="63" spans="1:9" ht="15" hidden="1">
      <c r="A63" s="96">
        <v>1</v>
      </c>
      <c r="B63" s="99" t="s">
        <v>377</v>
      </c>
      <c r="C63" s="81"/>
      <c r="D63" s="81"/>
      <c r="E63" s="81"/>
      <c r="F63" s="81"/>
      <c r="G63" s="81"/>
      <c r="H63" s="81"/>
      <c r="I63" s="81">
        <f aca="true" t="shared" si="9" ref="I63:I69">SUM(C63:H63)</f>
        <v>0</v>
      </c>
    </row>
    <row r="64" spans="1:9" ht="15" hidden="1">
      <c r="A64" s="96">
        <v>2</v>
      </c>
      <c r="B64" s="99" t="s">
        <v>378</v>
      </c>
      <c r="C64" s="81"/>
      <c r="D64" s="81"/>
      <c r="E64" s="81"/>
      <c r="F64" s="81"/>
      <c r="G64" s="81"/>
      <c r="H64" s="81"/>
      <c r="I64" s="81">
        <f t="shared" si="9"/>
        <v>0</v>
      </c>
    </row>
    <row r="65" spans="1:9" ht="15" hidden="1">
      <c r="A65" s="96">
        <v>3</v>
      </c>
      <c r="B65" s="99" t="s">
        <v>379</v>
      </c>
      <c r="C65" s="81"/>
      <c r="D65" s="81"/>
      <c r="E65" s="81"/>
      <c r="F65" s="81"/>
      <c r="G65" s="81"/>
      <c r="H65" s="81"/>
      <c r="I65" s="81">
        <f t="shared" si="9"/>
        <v>0</v>
      </c>
    </row>
    <row r="66" spans="1:9" ht="15" hidden="1">
      <c r="A66" s="96">
        <v>4</v>
      </c>
      <c r="B66" s="99" t="s">
        <v>380</v>
      </c>
      <c r="C66" s="81"/>
      <c r="D66" s="81"/>
      <c r="E66" s="81"/>
      <c r="F66" s="81"/>
      <c r="G66" s="81"/>
      <c r="H66" s="81"/>
      <c r="I66" s="81">
        <f t="shared" si="9"/>
        <v>0</v>
      </c>
    </row>
    <row r="67" spans="1:9" ht="15" hidden="1">
      <c r="A67" s="96">
        <v>5</v>
      </c>
      <c r="B67" s="99" t="s">
        <v>381</v>
      </c>
      <c r="C67" s="81"/>
      <c r="D67" s="81"/>
      <c r="E67" s="81"/>
      <c r="F67" s="81"/>
      <c r="G67" s="81"/>
      <c r="H67" s="81"/>
      <c r="I67" s="81">
        <f t="shared" si="9"/>
        <v>0</v>
      </c>
    </row>
    <row r="68" spans="1:9" ht="15" hidden="1">
      <c r="A68" s="96">
        <v>6</v>
      </c>
      <c r="B68" s="99" t="s">
        <v>382</v>
      </c>
      <c r="C68" s="81"/>
      <c r="D68" s="81"/>
      <c r="E68" s="81"/>
      <c r="F68" s="81"/>
      <c r="G68" s="81"/>
      <c r="H68" s="81"/>
      <c r="I68" s="81">
        <f t="shared" si="9"/>
        <v>0</v>
      </c>
    </row>
    <row r="69" spans="1:9" ht="15" hidden="1">
      <c r="A69" s="96">
        <v>7</v>
      </c>
      <c r="B69" s="99" t="s">
        <v>383</v>
      </c>
      <c r="C69" s="81"/>
      <c r="D69" s="81"/>
      <c r="E69" s="81"/>
      <c r="F69" s="81"/>
      <c r="G69" s="81"/>
      <c r="H69" s="81"/>
      <c r="I69" s="81">
        <f t="shared" si="9"/>
        <v>0</v>
      </c>
    </row>
    <row r="70" spans="1:9" s="78" customFormat="1" ht="15.75">
      <c r="A70" s="174" t="s">
        <v>400</v>
      </c>
      <c r="B70" s="175"/>
      <c r="C70" s="77">
        <f>SUM(C8,C12,C13,C17,C18,C21,C22,C23,C41,C42,C43,C55,C61)</f>
        <v>0</v>
      </c>
      <c r="D70" s="77">
        <f aca="true" t="shared" si="10" ref="D70:I70">SUM(D8,D12,D13,D17,D18,D21,D22,D23,D41,D42,D43,D55,D61)</f>
        <v>0</v>
      </c>
      <c r="E70" s="77">
        <f t="shared" si="10"/>
        <v>0</v>
      </c>
      <c r="F70" s="77">
        <f t="shared" si="10"/>
        <v>0</v>
      </c>
      <c r="G70" s="77">
        <f t="shared" si="10"/>
        <v>0</v>
      </c>
      <c r="H70" s="77">
        <f t="shared" si="10"/>
        <v>0</v>
      </c>
      <c r="I70" s="77">
        <f t="shared" si="10"/>
        <v>0</v>
      </c>
    </row>
    <row r="71" spans="3:9" ht="5.25" customHeight="1">
      <c r="C71" s="100"/>
      <c r="D71" s="100"/>
      <c r="E71" s="100"/>
      <c r="F71" s="100"/>
      <c r="G71" s="100"/>
      <c r="H71" s="100"/>
      <c r="I71" s="100"/>
    </row>
    <row r="72" spans="1:9" ht="15.75" hidden="1">
      <c r="A72" s="176" t="s">
        <v>384</v>
      </c>
      <c r="B72" s="176"/>
      <c r="C72" s="84">
        <f>SUM(C73:C76)</f>
        <v>0</v>
      </c>
      <c r="D72" s="84">
        <f aca="true" t="shared" si="11" ref="D72:I72">SUM(D73:D76)</f>
        <v>0</v>
      </c>
      <c r="E72" s="84">
        <f t="shared" si="11"/>
        <v>0</v>
      </c>
      <c r="F72" s="84">
        <f t="shared" si="11"/>
        <v>0</v>
      </c>
      <c r="G72" s="84">
        <f t="shared" si="11"/>
        <v>0</v>
      </c>
      <c r="H72" s="84">
        <f t="shared" si="11"/>
        <v>0</v>
      </c>
      <c r="I72" s="84">
        <f t="shared" si="11"/>
        <v>0</v>
      </c>
    </row>
    <row r="73" spans="1:9" ht="15" hidden="1">
      <c r="A73" s="101" t="s">
        <v>385</v>
      </c>
      <c r="B73" s="97" t="s">
        <v>386</v>
      </c>
      <c r="C73" s="81"/>
      <c r="D73" s="81"/>
      <c r="E73" s="81"/>
      <c r="F73" s="81"/>
      <c r="G73" s="81"/>
      <c r="H73" s="81"/>
      <c r="I73" s="81">
        <f>SUM(C73:H73)</f>
        <v>0</v>
      </c>
    </row>
    <row r="74" spans="1:9" ht="15" hidden="1">
      <c r="A74" s="101" t="s">
        <v>387</v>
      </c>
      <c r="B74" s="97" t="s">
        <v>388</v>
      </c>
      <c r="C74" s="81"/>
      <c r="D74" s="81"/>
      <c r="E74" s="81"/>
      <c r="F74" s="81"/>
      <c r="G74" s="81"/>
      <c r="H74" s="81"/>
      <c r="I74" s="81">
        <f>SUM(C74:H74)</f>
        <v>0</v>
      </c>
    </row>
    <row r="75" spans="1:9" ht="15" hidden="1">
      <c r="A75" s="101" t="s">
        <v>389</v>
      </c>
      <c r="B75" s="97" t="s">
        <v>390</v>
      </c>
      <c r="C75" s="81"/>
      <c r="D75" s="81"/>
      <c r="E75" s="81"/>
      <c r="F75" s="81"/>
      <c r="G75" s="81"/>
      <c r="H75" s="81"/>
      <c r="I75" s="81">
        <f>SUM(C75:H75)</f>
        <v>0</v>
      </c>
    </row>
    <row r="76" spans="1:9" ht="15" hidden="1">
      <c r="A76" s="101" t="s">
        <v>391</v>
      </c>
      <c r="B76" s="97" t="s">
        <v>392</v>
      </c>
      <c r="C76" s="81"/>
      <c r="D76" s="81"/>
      <c r="E76" s="81"/>
      <c r="F76" s="81"/>
      <c r="G76" s="81"/>
      <c r="H76" s="81"/>
      <c r="I76" s="81">
        <f>SUM(C76:H76)</f>
        <v>0</v>
      </c>
    </row>
    <row r="77" spans="1:9" ht="15" hidden="1">
      <c r="A77" s="101" t="s">
        <v>393</v>
      </c>
      <c r="B77" s="97" t="s">
        <v>394</v>
      </c>
      <c r="C77" s="81"/>
      <c r="D77" s="81"/>
      <c r="E77" s="81"/>
      <c r="F77" s="81"/>
      <c r="G77" s="81"/>
      <c r="H77" s="81"/>
      <c r="I77" s="81">
        <f>SUM(C77:H77)</f>
        <v>0</v>
      </c>
    </row>
    <row r="78" spans="1:9" ht="15.75" hidden="1">
      <c r="A78" s="177" t="s">
        <v>395</v>
      </c>
      <c r="B78" s="178"/>
      <c r="C78" s="77">
        <f>SUM(C70,C72)</f>
        <v>0</v>
      </c>
      <c r="D78" s="77">
        <f aca="true" t="shared" si="12" ref="D78:I78">SUM(D70,D72)</f>
        <v>0</v>
      </c>
      <c r="E78" s="77">
        <f t="shared" si="12"/>
        <v>0</v>
      </c>
      <c r="F78" s="77">
        <f t="shared" si="12"/>
        <v>0</v>
      </c>
      <c r="G78" s="77">
        <f t="shared" si="12"/>
        <v>0</v>
      </c>
      <c r="H78" s="77">
        <f t="shared" si="12"/>
        <v>0</v>
      </c>
      <c r="I78" s="77">
        <f t="shared" si="12"/>
        <v>0</v>
      </c>
    </row>
    <row r="82" spans="7:9" ht="15">
      <c r="G82" s="109"/>
      <c r="H82" s="109"/>
      <c r="I82" s="109"/>
    </row>
    <row r="83" spans="7:9" ht="15.75">
      <c r="G83" s="173" t="s">
        <v>401</v>
      </c>
      <c r="H83" s="173"/>
      <c r="I83" s="173"/>
    </row>
  </sheetData>
  <sheetProtection/>
  <protectedRanges>
    <protectedRange password="CB3E" sqref="C18:H18" name="Range1"/>
  </protectedRanges>
  <mergeCells count="10">
    <mergeCell ref="A70:B70"/>
    <mergeCell ref="A72:B72"/>
    <mergeCell ref="A78:B78"/>
    <mergeCell ref="G83:I83"/>
    <mergeCell ref="A1:I1"/>
    <mergeCell ref="A2:I2"/>
    <mergeCell ref="A4:I4"/>
    <mergeCell ref="A6:A7"/>
    <mergeCell ref="B6:B7"/>
    <mergeCell ref="C6:I6"/>
  </mergeCells>
  <conditionalFormatting sqref="A72:B72">
    <cfRule type="cellIs" priority="1" dxfId="207" operator="equal" stopIfTrue="1">
      <formula>0</formula>
    </cfRule>
  </conditionalFormatting>
  <printOptions horizontalCentered="1"/>
  <pageMargins left="0.45" right="0.45" top="0.25" bottom="0.25" header="0.3" footer="0.3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72"/>
  <sheetViews>
    <sheetView view="pageBreakPreview" zoomScale="70" zoomScaleNormal="85" zoomScaleSheetLayoutView="70" workbookViewId="0" topLeftCell="A1">
      <pane xSplit="6" ySplit="4" topLeftCell="J5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A2" sqref="A2:AA2"/>
    </sheetView>
  </sheetViews>
  <sheetFormatPr defaultColWidth="9.28125" defaultRowHeight="15"/>
  <cols>
    <col min="1" max="1" width="5.00390625" style="141" customWidth="1"/>
    <col min="2" max="2" width="20.57421875" style="141" bestFit="1" customWidth="1"/>
    <col min="3" max="3" width="14.140625" style="141" customWidth="1"/>
    <col min="4" max="4" width="6.7109375" style="141" customWidth="1"/>
    <col min="5" max="5" width="11.28125" style="141" customWidth="1"/>
    <col min="6" max="6" width="9.140625" style="141" customWidth="1"/>
    <col min="7" max="7" width="14.28125" style="141" bestFit="1" customWidth="1"/>
    <col min="8" max="9" width="12.421875" style="141" bestFit="1" customWidth="1"/>
    <col min="10" max="10" width="10.28125" style="141" customWidth="1"/>
    <col min="11" max="11" width="12.421875" style="141" bestFit="1" customWidth="1"/>
    <col min="12" max="12" width="12.140625" style="141" customWidth="1"/>
    <col min="13" max="13" width="7.7109375" style="141" customWidth="1"/>
    <col min="14" max="14" width="9.28125" style="141" bestFit="1" customWidth="1"/>
    <col min="15" max="15" width="9.00390625" style="141" customWidth="1"/>
    <col min="16" max="16" width="7.7109375" style="141" customWidth="1"/>
    <col min="17" max="17" width="9.57421875" style="141" customWidth="1"/>
    <col min="18" max="18" width="9.28125" style="141" bestFit="1" customWidth="1"/>
    <col min="19" max="19" width="7.7109375" style="141" bestFit="1" customWidth="1"/>
    <col min="20" max="20" width="9.28125" style="141" bestFit="1" customWidth="1"/>
    <col min="21" max="22" width="9.28125" style="141" customWidth="1"/>
    <col min="23" max="23" width="6.7109375" style="141" bestFit="1" customWidth="1"/>
    <col min="24" max="24" width="9.28125" style="141" bestFit="1" customWidth="1"/>
    <col min="25" max="25" width="10.8515625" style="141" bestFit="1" customWidth="1"/>
    <col min="26" max="26" width="6.7109375" style="141" bestFit="1" customWidth="1"/>
    <col min="27" max="27" width="13.421875" style="141" customWidth="1"/>
    <col min="28" max="16384" width="9.28125" style="114" customWidth="1"/>
  </cols>
  <sheetData>
    <row r="1" spans="1:27" ht="19.5" customHeight="1">
      <c r="A1" s="184" t="s">
        <v>454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1:27" ht="18">
      <c r="A2" s="185" t="s">
        <v>449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7"/>
    </row>
    <row r="3" spans="1:27" s="119" customFormat="1" ht="81" customHeight="1">
      <c r="A3" s="115" t="s">
        <v>417</v>
      </c>
      <c r="B3" s="115" t="s">
        <v>418</v>
      </c>
      <c r="C3" s="115" t="s">
        <v>419</v>
      </c>
      <c r="D3" s="115" t="s">
        <v>420</v>
      </c>
      <c r="E3" s="115" t="s">
        <v>421</v>
      </c>
      <c r="F3" s="115" t="s">
        <v>422</v>
      </c>
      <c r="G3" s="116" t="s">
        <v>424</v>
      </c>
      <c r="H3" s="117" t="s">
        <v>425</v>
      </c>
      <c r="I3" s="117" t="s">
        <v>426</v>
      </c>
      <c r="J3" s="117" t="s">
        <v>427</v>
      </c>
      <c r="K3" s="117" t="s">
        <v>428</v>
      </c>
      <c r="L3" s="117" t="s">
        <v>429</v>
      </c>
      <c r="M3" s="115" t="s">
        <v>423</v>
      </c>
      <c r="N3" s="117" t="s">
        <v>430</v>
      </c>
      <c r="O3" s="117" t="s">
        <v>431</v>
      </c>
      <c r="P3" s="117" t="s">
        <v>432</v>
      </c>
      <c r="Q3" s="117" t="s">
        <v>433</v>
      </c>
      <c r="R3" s="117" t="s">
        <v>434</v>
      </c>
      <c r="S3" s="117" t="s">
        <v>435</v>
      </c>
      <c r="T3" s="117" t="s">
        <v>446</v>
      </c>
      <c r="U3" s="117" t="s">
        <v>447</v>
      </c>
      <c r="V3" s="117" t="s">
        <v>448</v>
      </c>
      <c r="W3" s="117" t="s">
        <v>436</v>
      </c>
      <c r="X3" s="117" t="s">
        <v>437</v>
      </c>
      <c r="Y3" s="117" t="s">
        <v>438</v>
      </c>
      <c r="Z3" s="117" t="s">
        <v>439</v>
      </c>
      <c r="AA3" s="118" t="s">
        <v>440</v>
      </c>
    </row>
    <row r="4" spans="1:27" s="119" customFormat="1" ht="15.75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21">
        <v>7</v>
      </c>
      <c r="H4" s="121">
        <v>8</v>
      </c>
      <c r="I4" s="121">
        <v>9</v>
      </c>
      <c r="J4" s="121">
        <v>10</v>
      </c>
      <c r="K4" s="121">
        <v>11</v>
      </c>
      <c r="L4" s="121">
        <v>12</v>
      </c>
      <c r="M4" s="121">
        <v>13</v>
      </c>
      <c r="N4" s="121">
        <v>14</v>
      </c>
      <c r="O4" s="121">
        <v>15</v>
      </c>
      <c r="P4" s="121">
        <v>16</v>
      </c>
      <c r="Q4" s="121">
        <v>17</v>
      </c>
      <c r="R4" s="121">
        <v>18</v>
      </c>
      <c r="S4" s="121">
        <v>19</v>
      </c>
      <c r="T4" s="121">
        <v>20</v>
      </c>
      <c r="U4" s="121">
        <v>21</v>
      </c>
      <c r="V4" s="121">
        <v>22</v>
      </c>
      <c r="W4" s="121">
        <v>23</v>
      </c>
      <c r="X4" s="121">
        <v>24</v>
      </c>
      <c r="Y4" s="121">
        <v>25</v>
      </c>
      <c r="Z4" s="121">
        <v>26</v>
      </c>
      <c r="AA4" s="121">
        <v>27</v>
      </c>
    </row>
    <row r="5" spans="1:27" ht="15.7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4"/>
      <c r="X5" s="114"/>
      <c r="Y5" s="114"/>
      <c r="Z5" s="114"/>
      <c r="AA5" s="124"/>
    </row>
    <row r="6" spans="1:27" ht="19.5" customHeight="1">
      <c r="A6" s="122"/>
      <c r="B6" s="148" t="s">
        <v>441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4"/>
      <c r="X6" s="114"/>
      <c r="Y6" s="114"/>
      <c r="Z6" s="114"/>
      <c r="AA6" s="124"/>
    </row>
    <row r="7" spans="1:27" ht="19.5" customHeight="1">
      <c r="A7" s="125"/>
      <c r="B7" s="126"/>
      <c r="C7" s="127"/>
      <c r="D7" s="125"/>
      <c r="E7" s="125"/>
      <c r="F7" s="125"/>
      <c r="G7" s="129"/>
      <c r="H7" s="130"/>
      <c r="I7" s="130"/>
      <c r="J7" s="130"/>
      <c r="K7" s="129"/>
      <c r="L7" s="129"/>
      <c r="M7" s="129"/>
      <c r="N7" s="131"/>
      <c r="O7" s="131"/>
      <c r="P7" s="129"/>
      <c r="Q7" s="131"/>
      <c r="R7" s="132"/>
      <c r="S7" s="129"/>
      <c r="T7" s="129"/>
      <c r="U7" s="129"/>
      <c r="V7" s="129"/>
      <c r="W7" s="133"/>
      <c r="X7" s="132"/>
      <c r="Y7" s="131"/>
      <c r="Z7" s="131"/>
      <c r="AA7" s="131">
        <f aca="true" t="shared" si="0" ref="AA7:AA14">SUM(G7:Z7)</f>
        <v>0</v>
      </c>
    </row>
    <row r="8" spans="1:27" ht="19.5" customHeight="1">
      <c r="A8" s="125"/>
      <c r="B8" s="127"/>
      <c r="C8" s="127"/>
      <c r="D8" s="125"/>
      <c r="E8" s="125"/>
      <c r="F8" s="125"/>
      <c r="G8" s="129"/>
      <c r="H8" s="130"/>
      <c r="I8" s="130"/>
      <c r="J8" s="130"/>
      <c r="K8" s="129"/>
      <c r="L8" s="129"/>
      <c r="M8" s="129"/>
      <c r="N8" s="131"/>
      <c r="O8" s="131"/>
      <c r="P8" s="129"/>
      <c r="Q8" s="131"/>
      <c r="R8" s="132"/>
      <c r="S8" s="129"/>
      <c r="T8" s="129"/>
      <c r="U8" s="129"/>
      <c r="V8" s="129"/>
      <c r="W8" s="131"/>
      <c r="X8" s="132"/>
      <c r="Y8" s="131"/>
      <c r="Z8" s="131"/>
      <c r="AA8" s="131">
        <f t="shared" si="0"/>
        <v>0</v>
      </c>
    </row>
    <row r="9" spans="1:27" ht="19.5" customHeight="1">
      <c r="A9" s="125"/>
      <c r="B9" s="134"/>
      <c r="C9" s="134"/>
      <c r="D9" s="125"/>
      <c r="E9" s="125"/>
      <c r="F9" s="128"/>
      <c r="G9" s="129"/>
      <c r="H9" s="130"/>
      <c r="I9" s="130"/>
      <c r="J9" s="130"/>
      <c r="K9" s="129"/>
      <c r="L9" s="129"/>
      <c r="M9" s="129"/>
      <c r="N9" s="131"/>
      <c r="O9" s="131"/>
      <c r="P9" s="129"/>
      <c r="Q9" s="131"/>
      <c r="R9" s="132"/>
      <c r="S9" s="129"/>
      <c r="T9" s="129"/>
      <c r="U9" s="129"/>
      <c r="V9" s="129"/>
      <c r="W9" s="131"/>
      <c r="X9" s="132"/>
      <c r="Y9" s="131"/>
      <c r="Z9" s="131"/>
      <c r="AA9" s="135">
        <f t="shared" si="0"/>
        <v>0</v>
      </c>
    </row>
    <row r="10" spans="1:27" ht="19.5" customHeight="1">
      <c r="A10" s="125"/>
      <c r="B10" s="134"/>
      <c r="C10" s="134"/>
      <c r="D10" s="136"/>
      <c r="E10" s="136"/>
      <c r="F10" s="128"/>
      <c r="G10" s="129"/>
      <c r="H10" s="130"/>
      <c r="I10" s="130"/>
      <c r="J10" s="130"/>
      <c r="K10" s="129"/>
      <c r="L10" s="129"/>
      <c r="M10" s="129"/>
      <c r="N10" s="131"/>
      <c r="O10" s="131"/>
      <c r="P10" s="129"/>
      <c r="Q10" s="131"/>
      <c r="R10" s="132"/>
      <c r="S10" s="129"/>
      <c r="T10" s="129"/>
      <c r="U10" s="129"/>
      <c r="V10" s="129"/>
      <c r="W10" s="131"/>
      <c r="X10" s="132"/>
      <c r="Y10" s="131"/>
      <c r="Z10" s="131"/>
      <c r="AA10" s="135">
        <f t="shared" si="0"/>
        <v>0</v>
      </c>
    </row>
    <row r="11" spans="1:27" ht="19.5" customHeight="1">
      <c r="A11" s="125"/>
      <c r="B11" s="134"/>
      <c r="C11" s="134"/>
      <c r="D11" s="136"/>
      <c r="E11" s="136"/>
      <c r="F11" s="128"/>
      <c r="G11" s="129"/>
      <c r="H11" s="130"/>
      <c r="I11" s="130"/>
      <c r="J11" s="130"/>
      <c r="K11" s="129"/>
      <c r="L11" s="129"/>
      <c r="M11" s="129"/>
      <c r="N11" s="131"/>
      <c r="O11" s="131"/>
      <c r="P11" s="129"/>
      <c r="Q11" s="131"/>
      <c r="R11" s="132"/>
      <c r="S11" s="129"/>
      <c r="T11" s="129"/>
      <c r="U11" s="129"/>
      <c r="V11" s="129"/>
      <c r="W11" s="131"/>
      <c r="X11" s="132"/>
      <c r="Y11" s="131"/>
      <c r="Z11" s="131"/>
      <c r="AA11" s="135">
        <f t="shared" si="0"/>
        <v>0</v>
      </c>
    </row>
    <row r="12" spans="1:27" ht="19.5" customHeight="1">
      <c r="A12" s="125"/>
      <c r="B12" s="134"/>
      <c r="C12" s="134"/>
      <c r="D12" s="136"/>
      <c r="E12" s="136"/>
      <c r="F12" s="136"/>
      <c r="G12" s="129"/>
      <c r="H12" s="130"/>
      <c r="I12" s="130"/>
      <c r="J12" s="130"/>
      <c r="K12" s="129"/>
      <c r="L12" s="129"/>
      <c r="M12" s="129"/>
      <c r="N12" s="131"/>
      <c r="O12" s="131"/>
      <c r="P12" s="129"/>
      <c r="Q12" s="131"/>
      <c r="R12" s="132"/>
      <c r="S12" s="129"/>
      <c r="T12" s="129"/>
      <c r="U12" s="129"/>
      <c r="V12" s="129"/>
      <c r="W12" s="131"/>
      <c r="X12" s="132"/>
      <c r="Y12" s="131"/>
      <c r="Z12" s="131"/>
      <c r="AA12" s="135">
        <f t="shared" si="0"/>
        <v>0</v>
      </c>
    </row>
    <row r="13" spans="1:27" ht="19.5" customHeight="1">
      <c r="A13" s="125"/>
      <c r="B13" s="134"/>
      <c r="C13" s="127"/>
      <c r="D13" s="125"/>
      <c r="E13" s="125"/>
      <c r="F13" s="125"/>
      <c r="G13" s="129"/>
      <c r="H13" s="130"/>
      <c r="I13" s="130"/>
      <c r="J13" s="130"/>
      <c r="K13" s="129"/>
      <c r="L13" s="129"/>
      <c r="M13" s="129"/>
      <c r="N13" s="131"/>
      <c r="O13" s="131"/>
      <c r="P13" s="129"/>
      <c r="Q13" s="131"/>
      <c r="R13" s="132"/>
      <c r="S13" s="129"/>
      <c r="T13" s="129"/>
      <c r="U13" s="129"/>
      <c r="V13" s="129"/>
      <c r="W13" s="131"/>
      <c r="X13" s="132"/>
      <c r="Y13" s="131"/>
      <c r="Z13" s="131"/>
      <c r="AA13" s="135">
        <f t="shared" si="0"/>
        <v>0</v>
      </c>
    </row>
    <row r="14" spans="1:27" ht="19.5" customHeight="1">
      <c r="A14" s="125"/>
      <c r="B14" s="127"/>
      <c r="C14" s="127"/>
      <c r="D14" s="125"/>
      <c r="E14" s="125"/>
      <c r="F14" s="125"/>
      <c r="G14" s="129"/>
      <c r="H14" s="130"/>
      <c r="I14" s="130"/>
      <c r="J14" s="130"/>
      <c r="K14" s="129"/>
      <c r="L14" s="129"/>
      <c r="M14" s="129"/>
      <c r="N14" s="131"/>
      <c r="O14" s="131"/>
      <c r="P14" s="129"/>
      <c r="Q14" s="131"/>
      <c r="R14" s="132"/>
      <c r="S14" s="129"/>
      <c r="T14" s="129"/>
      <c r="U14" s="129"/>
      <c r="V14" s="129"/>
      <c r="W14" s="131"/>
      <c r="X14" s="132"/>
      <c r="Y14" s="131"/>
      <c r="Z14" s="131"/>
      <c r="AA14" s="131">
        <f t="shared" si="0"/>
        <v>0</v>
      </c>
    </row>
    <row r="15" spans="1:27" ht="19.5" customHeight="1">
      <c r="A15" s="125"/>
      <c r="B15" s="127"/>
      <c r="C15" s="127"/>
      <c r="D15" s="125"/>
      <c r="E15" s="125"/>
      <c r="F15" s="125"/>
      <c r="G15" s="129"/>
      <c r="H15" s="130"/>
      <c r="I15" s="130"/>
      <c r="J15" s="130"/>
      <c r="K15" s="129"/>
      <c r="L15" s="129"/>
      <c r="M15" s="129"/>
      <c r="N15" s="131"/>
      <c r="O15" s="131"/>
      <c r="P15" s="129"/>
      <c r="Q15" s="131"/>
      <c r="R15" s="132"/>
      <c r="S15" s="129"/>
      <c r="T15" s="129"/>
      <c r="U15" s="129"/>
      <c r="V15" s="129"/>
      <c r="W15" s="131"/>
      <c r="X15" s="132"/>
      <c r="Y15" s="131"/>
      <c r="Z15" s="131"/>
      <c r="AA15" s="131">
        <f>SUM(G15:Z15)</f>
        <v>0</v>
      </c>
    </row>
    <row r="16" spans="1:27" ht="19.5" customHeight="1">
      <c r="A16" s="125"/>
      <c r="B16" s="137"/>
      <c r="C16" s="134"/>
      <c r="D16" s="136"/>
      <c r="E16" s="136"/>
      <c r="F16" s="128"/>
      <c r="G16" s="129"/>
      <c r="H16" s="130"/>
      <c r="I16" s="130"/>
      <c r="J16" s="130"/>
      <c r="K16" s="129"/>
      <c r="L16" s="129"/>
      <c r="M16" s="129"/>
      <c r="N16" s="131"/>
      <c r="O16" s="131"/>
      <c r="P16" s="129"/>
      <c r="Q16" s="131"/>
      <c r="R16" s="132"/>
      <c r="S16" s="129"/>
      <c r="T16" s="129"/>
      <c r="U16" s="129"/>
      <c r="V16" s="129"/>
      <c r="W16" s="131"/>
      <c r="X16" s="132"/>
      <c r="Y16" s="131"/>
      <c r="Z16" s="131"/>
      <c r="AA16" s="131">
        <f>SUM(G16:Z16)</f>
        <v>0</v>
      </c>
    </row>
    <row r="17" spans="1:27" ht="19.5" customHeight="1">
      <c r="A17" s="125"/>
      <c r="B17" s="137"/>
      <c r="C17" s="134"/>
      <c r="D17" s="136"/>
      <c r="E17" s="136"/>
      <c r="F17" s="128"/>
      <c r="G17" s="129"/>
      <c r="H17" s="130"/>
      <c r="I17" s="130"/>
      <c r="J17" s="130"/>
      <c r="K17" s="129"/>
      <c r="L17" s="129"/>
      <c r="M17" s="129"/>
      <c r="N17" s="131"/>
      <c r="O17" s="131"/>
      <c r="P17" s="129"/>
      <c r="Q17" s="131"/>
      <c r="R17" s="132"/>
      <c r="S17" s="129"/>
      <c r="T17" s="129"/>
      <c r="U17" s="129"/>
      <c r="V17" s="129"/>
      <c r="W17" s="131"/>
      <c r="X17" s="132"/>
      <c r="Y17" s="131"/>
      <c r="Z17" s="131"/>
      <c r="AA17" s="135">
        <f>SUM(G17:Z17)</f>
        <v>0</v>
      </c>
    </row>
    <row r="18" spans="1:27" ht="19.5" customHeight="1">
      <c r="A18" s="125"/>
      <c r="B18" s="137"/>
      <c r="C18" s="134"/>
      <c r="D18" s="136"/>
      <c r="E18" s="136"/>
      <c r="F18" s="125"/>
      <c r="G18" s="129"/>
      <c r="H18" s="130"/>
      <c r="I18" s="130"/>
      <c r="J18" s="130"/>
      <c r="K18" s="129"/>
      <c r="L18" s="129"/>
      <c r="M18" s="129"/>
      <c r="N18" s="131"/>
      <c r="O18" s="131"/>
      <c r="P18" s="129"/>
      <c r="Q18" s="131"/>
      <c r="R18" s="132"/>
      <c r="S18" s="129"/>
      <c r="T18" s="129"/>
      <c r="U18" s="129"/>
      <c r="V18" s="129"/>
      <c r="W18" s="131"/>
      <c r="X18" s="132"/>
      <c r="Y18" s="131"/>
      <c r="Z18" s="131"/>
      <c r="AA18" s="131">
        <f>SUM(G18:Z18)</f>
        <v>0</v>
      </c>
    </row>
    <row r="19" spans="1:27" ht="19.5" customHeight="1">
      <c r="A19" s="125"/>
      <c r="B19" s="138"/>
      <c r="C19" s="134"/>
      <c r="D19" s="136"/>
      <c r="E19" s="136"/>
      <c r="F19" s="128"/>
      <c r="G19" s="129"/>
      <c r="H19" s="130"/>
      <c r="I19" s="130"/>
      <c r="J19" s="130"/>
      <c r="K19" s="129"/>
      <c r="L19" s="129"/>
      <c r="M19" s="129"/>
      <c r="N19" s="131"/>
      <c r="O19" s="131"/>
      <c r="P19" s="129"/>
      <c r="Q19" s="131"/>
      <c r="R19" s="132"/>
      <c r="S19" s="129"/>
      <c r="T19" s="129"/>
      <c r="U19" s="129"/>
      <c r="V19" s="129"/>
      <c r="W19" s="131"/>
      <c r="X19" s="132"/>
      <c r="Y19" s="131"/>
      <c r="Z19" s="131"/>
      <c r="AA19" s="135">
        <f>SUM(G19:Z19)</f>
        <v>0</v>
      </c>
    </row>
    <row r="20" spans="1:27" s="140" customFormat="1" ht="19.5" customHeight="1">
      <c r="A20" s="188" t="s">
        <v>440</v>
      </c>
      <c r="B20" s="189"/>
      <c r="C20" s="189"/>
      <c r="D20" s="189"/>
      <c r="E20" s="189"/>
      <c r="F20" s="190"/>
      <c r="G20" s="139">
        <f aca="true" t="shared" si="1" ref="G20:L20">SUM(G7:G19)</f>
        <v>0</v>
      </c>
      <c r="H20" s="139">
        <f t="shared" si="1"/>
        <v>0</v>
      </c>
      <c r="I20" s="139">
        <f t="shared" si="1"/>
        <v>0</v>
      </c>
      <c r="J20" s="139">
        <f t="shared" si="1"/>
        <v>0</v>
      </c>
      <c r="K20" s="139">
        <f t="shared" si="1"/>
        <v>0</v>
      </c>
      <c r="L20" s="139">
        <f t="shared" si="1"/>
        <v>0</v>
      </c>
      <c r="M20" s="139"/>
      <c r="N20" s="139">
        <f aca="true" t="shared" si="2" ref="N20:T20">SUM(N7:N19)</f>
        <v>0</v>
      </c>
      <c r="O20" s="139">
        <f t="shared" si="2"/>
        <v>0</v>
      </c>
      <c r="P20" s="139">
        <f t="shared" si="2"/>
        <v>0</v>
      </c>
      <c r="Q20" s="139">
        <f t="shared" si="2"/>
        <v>0</v>
      </c>
      <c r="R20" s="139">
        <f t="shared" si="2"/>
        <v>0</v>
      </c>
      <c r="S20" s="139">
        <f t="shared" si="2"/>
        <v>0</v>
      </c>
      <c r="T20" s="139">
        <f t="shared" si="2"/>
        <v>0</v>
      </c>
      <c r="U20" s="139"/>
      <c r="V20" s="139"/>
      <c r="W20" s="139">
        <f>SUM(W7:W19)</f>
        <v>0</v>
      </c>
      <c r="X20" s="139">
        <f>SUM(X7:X19)</f>
        <v>0</v>
      </c>
      <c r="Y20" s="139">
        <f>SUM(Y7:Y19)</f>
        <v>0</v>
      </c>
      <c r="Z20" s="139">
        <f>SUM(Z7:Z19)</f>
        <v>0</v>
      </c>
      <c r="AA20" s="139">
        <f>SUM(AA7:AA19)</f>
        <v>0</v>
      </c>
    </row>
    <row r="21" spans="2:6" ht="19.5" customHeight="1">
      <c r="B21" s="143" t="s">
        <v>442</v>
      </c>
      <c r="C21" s="142"/>
      <c r="D21" s="142"/>
      <c r="E21" s="142"/>
      <c r="F21" s="142"/>
    </row>
    <row r="22" spans="1:27" ht="19.5" customHeight="1">
      <c r="A22" s="125"/>
      <c r="B22" s="126"/>
      <c r="C22" s="127"/>
      <c r="D22" s="125"/>
      <c r="E22" s="125"/>
      <c r="F22" s="125"/>
      <c r="G22" s="129"/>
      <c r="H22" s="130"/>
      <c r="I22" s="130"/>
      <c r="J22" s="130"/>
      <c r="K22" s="129"/>
      <c r="L22" s="129"/>
      <c r="M22" s="129"/>
      <c r="N22" s="131"/>
      <c r="O22" s="131"/>
      <c r="P22" s="129"/>
      <c r="Q22" s="131"/>
      <c r="R22" s="132"/>
      <c r="S22" s="129"/>
      <c r="T22" s="129"/>
      <c r="U22" s="129"/>
      <c r="V22" s="129"/>
      <c r="W22" s="131"/>
      <c r="X22" s="132"/>
      <c r="Y22" s="131"/>
      <c r="Z22" s="131"/>
      <c r="AA22" s="131">
        <f aca="true" t="shared" si="3" ref="AA22:AA27">SUM(G22:Z22)</f>
        <v>0</v>
      </c>
    </row>
    <row r="23" spans="1:27" ht="19.5" customHeight="1">
      <c r="A23" s="125"/>
      <c r="B23" s="126"/>
      <c r="C23" s="127"/>
      <c r="D23" s="125"/>
      <c r="E23" s="125"/>
      <c r="F23" s="125"/>
      <c r="G23" s="129"/>
      <c r="H23" s="130"/>
      <c r="I23" s="130"/>
      <c r="J23" s="130"/>
      <c r="K23" s="129"/>
      <c r="L23" s="129"/>
      <c r="M23" s="129"/>
      <c r="N23" s="131"/>
      <c r="O23" s="131"/>
      <c r="P23" s="129"/>
      <c r="Q23" s="131"/>
      <c r="R23" s="132"/>
      <c r="S23" s="129"/>
      <c r="T23" s="129"/>
      <c r="U23" s="129"/>
      <c r="V23" s="129"/>
      <c r="W23" s="131"/>
      <c r="X23" s="132"/>
      <c r="Y23" s="131"/>
      <c r="Z23" s="131"/>
      <c r="AA23" s="131">
        <f t="shared" si="3"/>
        <v>0</v>
      </c>
    </row>
    <row r="24" spans="1:27" ht="19.5" customHeight="1">
      <c r="A24" s="125"/>
      <c r="B24" s="126"/>
      <c r="C24" s="127"/>
      <c r="D24" s="125"/>
      <c r="E24" s="125"/>
      <c r="F24" s="125"/>
      <c r="G24" s="129"/>
      <c r="H24" s="130"/>
      <c r="I24" s="130"/>
      <c r="J24" s="130"/>
      <c r="K24" s="129"/>
      <c r="L24" s="129"/>
      <c r="M24" s="129"/>
      <c r="N24" s="131"/>
      <c r="O24" s="131"/>
      <c r="P24" s="129"/>
      <c r="Q24" s="131"/>
      <c r="R24" s="132"/>
      <c r="S24" s="129"/>
      <c r="T24" s="129"/>
      <c r="U24" s="129"/>
      <c r="V24" s="129"/>
      <c r="W24" s="131"/>
      <c r="X24" s="132"/>
      <c r="Y24" s="131"/>
      <c r="Z24" s="131"/>
      <c r="AA24" s="131">
        <f t="shared" si="3"/>
        <v>0</v>
      </c>
    </row>
    <row r="25" spans="1:27" ht="19.5" customHeight="1">
      <c r="A25" s="125"/>
      <c r="B25" s="127"/>
      <c r="C25" s="127"/>
      <c r="D25" s="125"/>
      <c r="E25" s="125"/>
      <c r="F25" s="125"/>
      <c r="G25" s="129"/>
      <c r="H25" s="130"/>
      <c r="I25" s="130"/>
      <c r="J25" s="130"/>
      <c r="K25" s="129"/>
      <c r="L25" s="129"/>
      <c r="M25" s="129"/>
      <c r="N25" s="131"/>
      <c r="O25" s="131"/>
      <c r="P25" s="129"/>
      <c r="Q25" s="131"/>
      <c r="R25" s="132"/>
      <c r="S25" s="129"/>
      <c r="T25" s="129"/>
      <c r="U25" s="129"/>
      <c r="V25" s="129"/>
      <c r="W25" s="131"/>
      <c r="X25" s="131"/>
      <c r="Y25" s="131"/>
      <c r="Z25" s="131"/>
      <c r="AA25" s="131">
        <f t="shared" si="3"/>
        <v>0</v>
      </c>
    </row>
    <row r="26" spans="1:27" ht="19.5" customHeight="1">
      <c r="A26" s="125"/>
      <c r="B26" s="127"/>
      <c r="C26" s="127"/>
      <c r="D26" s="125"/>
      <c r="E26" s="125"/>
      <c r="F26" s="125"/>
      <c r="G26" s="129"/>
      <c r="H26" s="130"/>
      <c r="I26" s="130"/>
      <c r="J26" s="130"/>
      <c r="K26" s="129"/>
      <c r="L26" s="129"/>
      <c r="M26" s="129"/>
      <c r="N26" s="131"/>
      <c r="O26" s="131"/>
      <c r="P26" s="129"/>
      <c r="Q26" s="131"/>
      <c r="R26" s="132"/>
      <c r="S26" s="129"/>
      <c r="T26" s="129"/>
      <c r="U26" s="129"/>
      <c r="V26" s="129"/>
      <c r="W26" s="131"/>
      <c r="X26" s="131"/>
      <c r="Y26" s="131"/>
      <c r="Z26" s="131"/>
      <c r="AA26" s="131">
        <f t="shared" si="3"/>
        <v>0</v>
      </c>
    </row>
    <row r="27" spans="1:27" ht="19.5" customHeight="1">
      <c r="A27" s="125"/>
      <c r="B27" s="127"/>
      <c r="C27" s="127"/>
      <c r="D27" s="125"/>
      <c r="E27" s="125"/>
      <c r="F27" s="125"/>
      <c r="G27" s="129"/>
      <c r="H27" s="130"/>
      <c r="I27" s="130"/>
      <c r="J27" s="130"/>
      <c r="K27" s="129"/>
      <c r="L27" s="129"/>
      <c r="M27" s="129"/>
      <c r="N27" s="131"/>
      <c r="O27" s="131"/>
      <c r="P27" s="129"/>
      <c r="Q27" s="131"/>
      <c r="R27" s="132"/>
      <c r="S27" s="129"/>
      <c r="T27" s="129"/>
      <c r="U27" s="129"/>
      <c r="V27" s="129"/>
      <c r="W27" s="131"/>
      <c r="X27" s="132"/>
      <c r="Y27" s="131"/>
      <c r="Z27" s="131"/>
      <c r="AA27" s="131">
        <f t="shared" si="3"/>
        <v>0</v>
      </c>
    </row>
    <row r="28" spans="1:27" ht="19.5" customHeight="1">
      <c r="A28" s="125"/>
      <c r="B28" s="127"/>
      <c r="C28" s="127"/>
      <c r="D28" s="125"/>
      <c r="E28" s="125"/>
      <c r="F28" s="125"/>
      <c r="G28" s="129"/>
      <c r="H28" s="130"/>
      <c r="I28" s="130"/>
      <c r="J28" s="130"/>
      <c r="K28" s="129"/>
      <c r="L28" s="129"/>
      <c r="M28" s="129"/>
      <c r="N28" s="131"/>
      <c r="O28" s="131"/>
      <c r="P28" s="129"/>
      <c r="Q28" s="131"/>
      <c r="R28" s="132"/>
      <c r="S28" s="129"/>
      <c r="T28" s="129"/>
      <c r="U28" s="129"/>
      <c r="V28" s="129"/>
      <c r="W28" s="131"/>
      <c r="X28" s="132"/>
      <c r="Y28" s="131"/>
      <c r="Z28" s="131"/>
      <c r="AA28" s="131">
        <f>SUM(G28:Z28)</f>
        <v>0</v>
      </c>
    </row>
    <row r="29" spans="1:27" s="140" customFormat="1" ht="19.5" customHeight="1">
      <c r="A29" s="188" t="s">
        <v>440</v>
      </c>
      <c r="B29" s="189"/>
      <c r="C29" s="189"/>
      <c r="D29" s="189"/>
      <c r="E29" s="189"/>
      <c r="F29" s="190"/>
      <c r="G29" s="144">
        <f aca="true" t="shared" si="4" ref="G29:AA29">SUM(G22:G28)</f>
        <v>0</v>
      </c>
      <c r="H29" s="144">
        <f t="shared" si="4"/>
        <v>0</v>
      </c>
      <c r="I29" s="144">
        <f t="shared" si="4"/>
        <v>0</v>
      </c>
      <c r="J29" s="144">
        <f t="shared" si="4"/>
        <v>0</v>
      </c>
      <c r="K29" s="144">
        <f t="shared" si="4"/>
        <v>0</v>
      </c>
      <c r="L29" s="144">
        <f t="shared" si="4"/>
        <v>0</v>
      </c>
      <c r="M29" s="144">
        <f t="shared" si="4"/>
        <v>0</v>
      </c>
      <c r="N29" s="144">
        <f t="shared" si="4"/>
        <v>0</v>
      </c>
      <c r="O29" s="144">
        <f t="shared" si="4"/>
        <v>0</v>
      </c>
      <c r="P29" s="144">
        <f t="shared" si="4"/>
        <v>0</v>
      </c>
      <c r="Q29" s="144">
        <f t="shared" si="4"/>
        <v>0</v>
      </c>
      <c r="R29" s="144">
        <f t="shared" si="4"/>
        <v>0</v>
      </c>
      <c r="S29" s="144">
        <f t="shared" si="4"/>
        <v>0</v>
      </c>
      <c r="T29" s="144">
        <f t="shared" si="4"/>
        <v>0</v>
      </c>
      <c r="U29" s="144"/>
      <c r="V29" s="144"/>
      <c r="W29" s="144">
        <f t="shared" si="4"/>
        <v>0</v>
      </c>
      <c r="X29" s="144">
        <f t="shared" si="4"/>
        <v>0</v>
      </c>
      <c r="Y29" s="144">
        <f t="shared" si="4"/>
        <v>0</v>
      </c>
      <c r="Z29" s="144">
        <f t="shared" si="4"/>
        <v>0</v>
      </c>
      <c r="AA29" s="144">
        <f t="shared" si="4"/>
        <v>0</v>
      </c>
    </row>
    <row r="30" spans="1:6" ht="19.5" customHeight="1">
      <c r="A30" s="145"/>
      <c r="B30" s="146" t="s">
        <v>443</v>
      </c>
      <c r="C30" s="145"/>
      <c r="D30" s="145"/>
      <c r="E30" s="145"/>
      <c r="F30" s="145"/>
    </row>
    <row r="31" spans="1:27" ht="19.5" customHeight="1">
      <c r="A31" s="125"/>
      <c r="B31" s="127"/>
      <c r="C31" s="127"/>
      <c r="D31" s="125"/>
      <c r="E31" s="125"/>
      <c r="F31" s="125"/>
      <c r="G31" s="129"/>
      <c r="H31" s="130"/>
      <c r="I31" s="130"/>
      <c r="J31" s="130"/>
      <c r="K31" s="129"/>
      <c r="L31" s="129"/>
      <c r="M31" s="129"/>
      <c r="N31" s="131"/>
      <c r="O31" s="131"/>
      <c r="P31" s="129"/>
      <c r="Q31" s="131"/>
      <c r="R31" s="132"/>
      <c r="S31" s="129"/>
      <c r="T31" s="129"/>
      <c r="U31" s="129"/>
      <c r="V31" s="129"/>
      <c r="W31" s="131"/>
      <c r="X31" s="132"/>
      <c r="Y31" s="131"/>
      <c r="Z31" s="131"/>
      <c r="AA31" s="131">
        <f aca="true" t="shared" si="5" ref="AA31:AA36">SUM(G31:Z31)</f>
        <v>0</v>
      </c>
    </row>
    <row r="32" spans="1:27" ht="19.5" customHeight="1">
      <c r="A32" s="125"/>
      <c r="B32" s="134"/>
      <c r="C32" s="127"/>
      <c r="D32" s="125"/>
      <c r="E32" s="125"/>
      <c r="F32" s="125"/>
      <c r="G32" s="129"/>
      <c r="H32" s="130"/>
      <c r="I32" s="130"/>
      <c r="J32" s="130"/>
      <c r="K32" s="129"/>
      <c r="L32" s="129"/>
      <c r="M32" s="129"/>
      <c r="N32" s="131"/>
      <c r="O32" s="131"/>
      <c r="P32" s="129"/>
      <c r="Q32" s="131"/>
      <c r="R32" s="132"/>
      <c r="S32" s="129"/>
      <c r="T32" s="129"/>
      <c r="U32" s="129"/>
      <c r="V32" s="129"/>
      <c r="W32" s="131"/>
      <c r="X32" s="132"/>
      <c r="Y32" s="131"/>
      <c r="Z32" s="131"/>
      <c r="AA32" s="131">
        <f t="shared" si="5"/>
        <v>0</v>
      </c>
    </row>
    <row r="33" spans="1:27" ht="19.5" customHeight="1">
      <c r="A33" s="125"/>
      <c r="B33" s="127"/>
      <c r="C33" s="127"/>
      <c r="D33" s="125"/>
      <c r="E33" s="125"/>
      <c r="F33" s="125"/>
      <c r="G33" s="129"/>
      <c r="H33" s="130"/>
      <c r="I33" s="130"/>
      <c r="J33" s="130"/>
      <c r="K33" s="129"/>
      <c r="L33" s="129"/>
      <c r="M33" s="129"/>
      <c r="N33" s="131"/>
      <c r="O33" s="131"/>
      <c r="P33" s="129"/>
      <c r="Q33" s="131"/>
      <c r="R33" s="132"/>
      <c r="S33" s="129"/>
      <c r="T33" s="129"/>
      <c r="U33" s="129"/>
      <c r="V33" s="129"/>
      <c r="W33" s="131"/>
      <c r="X33" s="132"/>
      <c r="Y33" s="131"/>
      <c r="Z33" s="131"/>
      <c r="AA33" s="131">
        <f t="shared" si="5"/>
        <v>0</v>
      </c>
    </row>
    <row r="34" spans="1:27" ht="19.5" customHeight="1">
      <c r="A34" s="125"/>
      <c r="B34" s="134"/>
      <c r="C34" s="134"/>
      <c r="D34" s="136"/>
      <c r="E34" s="136"/>
      <c r="F34" s="125"/>
      <c r="G34" s="129"/>
      <c r="H34" s="130"/>
      <c r="I34" s="130"/>
      <c r="J34" s="130"/>
      <c r="K34" s="129"/>
      <c r="L34" s="129"/>
      <c r="M34" s="129"/>
      <c r="N34" s="131"/>
      <c r="O34" s="131"/>
      <c r="P34" s="129"/>
      <c r="Q34" s="131"/>
      <c r="R34" s="132"/>
      <c r="S34" s="129"/>
      <c r="T34" s="129"/>
      <c r="U34" s="129"/>
      <c r="V34" s="129"/>
      <c r="W34" s="131"/>
      <c r="X34" s="132"/>
      <c r="Y34" s="131"/>
      <c r="Z34" s="131"/>
      <c r="AA34" s="131">
        <f t="shared" si="5"/>
        <v>0</v>
      </c>
    </row>
    <row r="35" spans="1:27" ht="19.5" customHeight="1">
      <c r="A35" s="125"/>
      <c r="B35" s="127"/>
      <c r="C35" s="127"/>
      <c r="D35" s="125"/>
      <c r="E35" s="125"/>
      <c r="F35" s="125"/>
      <c r="G35" s="129"/>
      <c r="H35" s="130"/>
      <c r="I35" s="130"/>
      <c r="J35" s="130"/>
      <c r="K35" s="129"/>
      <c r="L35" s="129"/>
      <c r="M35" s="129"/>
      <c r="N35" s="131"/>
      <c r="O35" s="131"/>
      <c r="P35" s="129"/>
      <c r="Q35" s="131"/>
      <c r="R35" s="132"/>
      <c r="S35" s="129"/>
      <c r="T35" s="129"/>
      <c r="U35" s="129"/>
      <c r="V35" s="129"/>
      <c r="W35" s="131"/>
      <c r="X35" s="132"/>
      <c r="Y35" s="131"/>
      <c r="Z35" s="131"/>
      <c r="AA35" s="131">
        <f t="shared" si="5"/>
        <v>0</v>
      </c>
    </row>
    <row r="36" spans="1:27" ht="19.5" customHeight="1">
      <c r="A36" s="125"/>
      <c r="B36" s="127"/>
      <c r="C36" s="127"/>
      <c r="D36" s="125"/>
      <c r="E36" s="125"/>
      <c r="F36" s="125"/>
      <c r="G36" s="129"/>
      <c r="H36" s="130"/>
      <c r="I36" s="130"/>
      <c r="J36" s="130"/>
      <c r="K36" s="129"/>
      <c r="L36" s="129"/>
      <c r="M36" s="129"/>
      <c r="N36" s="131"/>
      <c r="O36" s="131"/>
      <c r="P36" s="129"/>
      <c r="Q36" s="131"/>
      <c r="R36" s="132"/>
      <c r="S36" s="129"/>
      <c r="T36" s="129"/>
      <c r="U36" s="129"/>
      <c r="V36" s="129"/>
      <c r="W36" s="131"/>
      <c r="X36" s="132"/>
      <c r="Y36" s="131"/>
      <c r="Z36" s="131"/>
      <c r="AA36" s="131">
        <f t="shared" si="5"/>
        <v>0</v>
      </c>
    </row>
    <row r="37" spans="1:27" ht="19.5" customHeight="1">
      <c r="A37" s="188" t="s">
        <v>440</v>
      </c>
      <c r="B37" s="189"/>
      <c r="C37" s="189"/>
      <c r="D37" s="189"/>
      <c r="E37" s="189"/>
      <c r="F37" s="190"/>
      <c r="G37" s="139">
        <f aca="true" t="shared" si="6" ref="G37:L37">SUM(G31:G36)</f>
        <v>0</v>
      </c>
      <c r="H37" s="139">
        <f t="shared" si="6"/>
        <v>0</v>
      </c>
      <c r="I37" s="139">
        <f t="shared" si="6"/>
        <v>0</v>
      </c>
      <c r="J37" s="139">
        <f t="shared" si="6"/>
        <v>0</v>
      </c>
      <c r="K37" s="139">
        <f t="shared" si="6"/>
        <v>0</v>
      </c>
      <c r="L37" s="139">
        <f t="shared" si="6"/>
        <v>0</v>
      </c>
      <c r="M37" s="139"/>
      <c r="N37" s="139">
        <f aca="true" t="shared" si="7" ref="N37:T37">SUM(N31:N36)</f>
        <v>0</v>
      </c>
      <c r="O37" s="139">
        <f t="shared" si="7"/>
        <v>0</v>
      </c>
      <c r="P37" s="139">
        <f t="shared" si="7"/>
        <v>0</v>
      </c>
      <c r="Q37" s="139">
        <f t="shared" si="7"/>
        <v>0</v>
      </c>
      <c r="R37" s="139">
        <f t="shared" si="7"/>
        <v>0</v>
      </c>
      <c r="S37" s="139">
        <f t="shared" si="7"/>
        <v>0</v>
      </c>
      <c r="T37" s="139">
        <f t="shared" si="7"/>
        <v>0</v>
      </c>
      <c r="U37" s="139"/>
      <c r="V37" s="139"/>
      <c r="W37" s="139">
        <f>SUM(W31:W36)</f>
        <v>0</v>
      </c>
      <c r="X37" s="139">
        <f>SUM(X31:X36)</f>
        <v>0</v>
      </c>
      <c r="Y37" s="139">
        <f>SUM(Y31:Y36)</f>
        <v>0</v>
      </c>
      <c r="Z37" s="139">
        <f>SUM(Z31:Z36)</f>
        <v>0</v>
      </c>
      <c r="AA37" s="139">
        <f>SUM(AA31:AA36)</f>
        <v>0</v>
      </c>
    </row>
    <row r="38" spans="1:6" ht="19.5" customHeight="1">
      <c r="A38" s="145" t="s">
        <v>444</v>
      </c>
      <c r="B38" s="143" t="s">
        <v>445</v>
      </c>
      <c r="C38" s="145" t="s">
        <v>444</v>
      </c>
      <c r="D38" s="145" t="s">
        <v>444</v>
      </c>
      <c r="E38" s="145"/>
      <c r="F38" s="145"/>
    </row>
    <row r="39" spans="1:27" ht="19.5" customHeight="1">
      <c r="A39" s="125"/>
      <c r="B39" s="127"/>
      <c r="C39" s="127"/>
      <c r="D39" s="125"/>
      <c r="E39" s="125"/>
      <c r="F39" s="125"/>
      <c r="G39" s="129"/>
      <c r="H39" s="130"/>
      <c r="I39" s="130"/>
      <c r="J39" s="130"/>
      <c r="K39" s="129"/>
      <c r="L39" s="129"/>
      <c r="M39" s="129"/>
      <c r="N39" s="131"/>
      <c r="O39" s="131"/>
      <c r="P39" s="129"/>
      <c r="Q39" s="131"/>
      <c r="R39" s="132"/>
      <c r="S39" s="129"/>
      <c r="T39" s="129"/>
      <c r="U39" s="129"/>
      <c r="V39" s="129"/>
      <c r="W39" s="131"/>
      <c r="X39" s="132"/>
      <c r="Y39" s="131"/>
      <c r="Z39" s="131"/>
      <c r="AA39" s="131">
        <f>SUM(G39:Z39)</f>
        <v>0</v>
      </c>
    </row>
    <row r="40" spans="1:27" ht="19.5" customHeight="1">
      <c r="A40" s="125"/>
      <c r="B40" s="127"/>
      <c r="C40" s="127"/>
      <c r="D40" s="125"/>
      <c r="E40" s="125"/>
      <c r="F40" s="125"/>
      <c r="G40" s="129"/>
      <c r="H40" s="130"/>
      <c r="I40" s="130"/>
      <c r="J40" s="130"/>
      <c r="K40" s="129"/>
      <c r="L40" s="129"/>
      <c r="M40" s="129"/>
      <c r="N40" s="131"/>
      <c r="O40" s="131"/>
      <c r="P40" s="129"/>
      <c r="Q40" s="131"/>
      <c r="R40" s="132"/>
      <c r="S40" s="129"/>
      <c r="T40" s="129"/>
      <c r="U40" s="129"/>
      <c r="V40" s="129"/>
      <c r="W40" s="131"/>
      <c r="X40" s="132"/>
      <c r="Y40" s="131"/>
      <c r="Z40" s="131"/>
      <c r="AA40" s="131">
        <f>SUM(G40:Z40)</f>
        <v>0</v>
      </c>
    </row>
    <row r="41" spans="1:27" ht="19.5" customHeight="1">
      <c r="A41" s="125"/>
      <c r="B41" s="127"/>
      <c r="C41" s="127"/>
      <c r="D41" s="125"/>
      <c r="E41" s="125"/>
      <c r="F41" s="125"/>
      <c r="G41" s="129"/>
      <c r="H41" s="130"/>
      <c r="I41" s="130"/>
      <c r="J41" s="130"/>
      <c r="K41" s="129"/>
      <c r="L41" s="129"/>
      <c r="M41" s="129"/>
      <c r="N41" s="131"/>
      <c r="O41" s="131"/>
      <c r="P41" s="129"/>
      <c r="Q41" s="131"/>
      <c r="R41" s="132"/>
      <c r="S41" s="129"/>
      <c r="T41" s="129"/>
      <c r="U41" s="129"/>
      <c r="V41" s="129"/>
      <c r="W41" s="131"/>
      <c r="X41" s="132"/>
      <c r="Y41" s="131"/>
      <c r="Z41" s="131"/>
      <c r="AA41" s="131">
        <f>SUM(G41:Z41)</f>
        <v>0</v>
      </c>
    </row>
    <row r="42" spans="1:27" ht="19.5" customHeight="1">
      <c r="A42" s="125"/>
      <c r="B42" s="127"/>
      <c r="C42" s="147"/>
      <c r="D42" s="125"/>
      <c r="E42" s="125"/>
      <c r="F42" s="125"/>
      <c r="G42" s="129"/>
      <c r="H42" s="130"/>
      <c r="I42" s="130"/>
      <c r="J42" s="130"/>
      <c r="K42" s="129"/>
      <c r="L42" s="129"/>
      <c r="M42" s="129"/>
      <c r="N42" s="131"/>
      <c r="O42" s="131"/>
      <c r="P42" s="129"/>
      <c r="Q42" s="131"/>
      <c r="R42" s="132"/>
      <c r="S42" s="129"/>
      <c r="T42" s="129"/>
      <c r="U42" s="129"/>
      <c r="V42" s="129"/>
      <c r="W42" s="131"/>
      <c r="X42" s="132"/>
      <c r="Y42" s="131"/>
      <c r="Z42" s="131"/>
      <c r="AA42" s="131">
        <f>SUM(G42:Z42)</f>
        <v>0</v>
      </c>
    </row>
    <row r="43" spans="1:27" ht="19.5" customHeight="1">
      <c r="A43" s="191" t="s">
        <v>440</v>
      </c>
      <c r="B43" s="192"/>
      <c r="C43" s="192"/>
      <c r="D43" s="192"/>
      <c r="E43" s="192"/>
      <c r="F43" s="193"/>
      <c r="G43" s="139">
        <f aca="true" t="shared" si="8" ref="G43:L43">SUM(G39:G42)</f>
        <v>0</v>
      </c>
      <c r="H43" s="139">
        <f t="shared" si="8"/>
        <v>0</v>
      </c>
      <c r="I43" s="139">
        <f t="shared" si="8"/>
        <v>0</v>
      </c>
      <c r="J43" s="139">
        <f t="shared" si="8"/>
        <v>0</v>
      </c>
      <c r="K43" s="139">
        <f t="shared" si="8"/>
        <v>0</v>
      </c>
      <c r="L43" s="139">
        <f t="shared" si="8"/>
        <v>0</v>
      </c>
      <c r="M43" s="139"/>
      <c r="N43" s="139">
        <f aca="true" t="shared" si="9" ref="N43:AA43">SUM(N39:N42)</f>
        <v>0</v>
      </c>
      <c r="O43" s="139">
        <f t="shared" si="9"/>
        <v>0</v>
      </c>
      <c r="P43" s="139">
        <f t="shared" si="9"/>
        <v>0</v>
      </c>
      <c r="Q43" s="139">
        <f t="shared" si="9"/>
        <v>0</v>
      </c>
      <c r="R43" s="139">
        <f t="shared" si="9"/>
        <v>0</v>
      </c>
      <c r="S43" s="139">
        <f t="shared" si="9"/>
        <v>0</v>
      </c>
      <c r="T43" s="139">
        <f t="shared" si="9"/>
        <v>0</v>
      </c>
      <c r="U43" s="139"/>
      <c r="V43" s="139"/>
      <c r="W43" s="139">
        <f t="shared" si="9"/>
        <v>0</v>
      </c>
      <c r="X43" s="139">
        <f t="shared" si="9"/>
        <v>0</v>
      </c>
      <c r="Y43" s="139">
        <f t="shared" si="9"/>
        <v>0</v>
      </c>
      <c r="Z43" s="139">
        <f t="shared" si="9"/>
        <v>0</v>
      </c>
      <c r="AA43" s="139">
        <f t="shared" si="9"/>
        <v>0</v>
      </c>
    </row>
    <row r="44" spans="1:2" ht="12.75">
      <c r="A44" s="114"/>
      <c r="B44" s="114"/>
    </row>
    <row r="45" ht="12.75">
      <c r="A45" s="114"/>
    </row>
    <row r="46" spans="1:3" s="141" customFormat="1" ht="12.75">
      <c r="A46" s="114"/>
      <c r="B46" s="114"/>
      <c r="C46" s="114"/>
    </row>
    <row r="47" spans="1:3" s="141" customFormat="1" ht="12.75">
      <c r="A47" s="114"/>
      <c r="B47" s="114"/>
      <c r="C47" s="114"/>
    </row>
    <row r="48" spans="1:3" s="141" customFormat="1" ht="12.75">
      <c r="A48" s="114"/>
      <c r="B48" s="114"/>
      <c r="C48" s="114"/>
    </row>
    <row r="49" spans="1:3" s="141" customFormat="1" ht="12.75">
      <c r="A49" s="114"/>
      <c r="B49" s="114"/>
      <c r="C49" s="114"/>
    </row>
    <row r="50" spans="1:3" s="141" customFormat="1" ht="12.75">
      <c r="A50" s="114"/>
      <c r="B50" s="114"/>
      <c r="C50" s="114"/>
    </row>
    <row r="51" spans="1:3" s="141" customFormat="1" ht="12.75">
      <c r="A51" s="114"/>
      <c r="B51" s="114"/>
      <c r="C51" s="114"/>
    </row>
    <row r="52" spans="1:3" s="141" customFormat="1" ht="12.75">
      <c r="A52" s="114"/>
      <c r="B52" s="114"/>
      <c r="C52" s="114"/>
    </row>
    <row r="53" spans="1:3" s="141" customFormat="1" ht="12.75">
      <c r="A53" s="114"/>
      <c r="B53" s="114"/>
      <c r="C53" s="114"/>
    </row>
    <row r="54" spans="1:3" s="141" customFormat="1" ht="12.75">
      <c r="A54" s="114"/>
      <c r="B54" s="114"/>
      <c r="C54" s="114"/>
    </row>
    <row r="55" spans="1:3" s="141" customFormat="1" ht="12.75">
      <c r="A55" s="114"/>
      <c r="B55" s="114"/>
      <c r="C55" s="114"/>
    </row>
    <row r="56" spans="1:3" s="141" customFormat="1" ht="12.75">
      <c r="A56" s="114"/>
      <c r="B56" s="114"/>
      <c r="C56" s="114"/>
    </row>
    <row r="57" spans="1:3" s="141" customFormat="1" ht="12.75">
      <c r="A57" s="114"/>
      <c r="B57" s="114"/>
      <c r="C57" s="114"/>
    </row>
    <row r="58" spans="1:3" s="141" customFormat="1" ht="12.75">
      <c r="A58" s="114"/>
      <c r="B58" s="114"/>
      <c r="C58" s="114"/>
    </row>
    <row r="59" spans="1:3" s="141" customFormat="1" ht="12.75">
      <c r="A59" s="114"/>
      <c r="B59" s="114"/>
      <c r="C59" s="114"/>
    </row>
    <row r="60" spans="1:3" s="141" customFormat="1" ht="12.75">
      <c r="A60" s="114"/>
      <c r="B60" s="114"/>
      <c r="C60" s="114"/>
    </row>
    <row r="61" spans="1:3" s="141" customFormat="1" ht="12.75">
      <c r="A61" s="114"/>
      <c r="B61" s="114"/>
      <c r="C61" s="114"/>
    </row>
    <row r="62" spans="1:3" s="141" customFormat="1" ht="12.75">
      <c r="A62" s="114"/>
      <c r="B62" s="114"/>
      <c r="C62" s="114"/>
    </row>
    <row r="63" spans="1:3" s="141" customFormat="1" ht="12.75">
      <c r="A63" s="114"/>
      <c r="B63" s="114"/>
      <c r="C63" s="114"/>
    </row>
    <row r="64" spans="1:3" s="141" customFormat="1" ht="12.75">
      <c r="A64" s="114"/>
      <c r="B64" s="114"/>
      <c r="C64" s="114"/>
    </row>
    <row r="65" spans="1:3" s="141" customFormat="1" ht="12.75">
      <c r="A65" s="114"/>
      <c r="B65" s="114"/>
      <c r="C65" s="114"/>
    </row>
    <row r="66" spans="1:3" s="141" customFormat="1" ht="12.75">
      <c r="A66" s="114"/>
      <c r="B66" s="114"/>
      <c r="C66" s="114"/>
    </row>
    <row r="67" spans="1:3" s="141" customFormat="1" ht="12.75">
      <c r="A67" s="114"/>
      <c r="B67" s="114"/>
      <c r="C67" s="114"/>
    </row>
    <row r="68" spans="1:3" s="141" customFormat="1" ht="12.75">
      <c r="A68" s="114"/>
      <c r="B68" s="114"/>
      <c r="C68" s="114"/>
    </row>
    <row r="69" spans="1:3" s="141" customFormat="1" ht="12.75">
      <c r="A69" s="114"/>
      <c r="B69" s="114"/>
      <c r="C69" s="114"/>
    </row>
    <row r="70" spans="1:3" s="141" customFormat="1" ht="12.75">
      <c r="A70" s="114"/>
      <c r="B70" s="114"/>
      <c r="C70" s="114"/>
    </row>
    <row r="71" spans="1:3" s="141" customFormat="1" ht="12.75">
      <c r="A71" s="114"/>
      <c r="B71" s="114"/>
      <c r="C71" s="114"/>
    </row>
    <row r="72" spans="1:3" s="141" customFormat="1" ht="12.75">
      <c r="A72" s="114"/>
      <c r="B72" s="114"/>
      <c r="C72" s="114"/>
    </row>
  </sheetData>
  <sheetProtection/>
  <mergeCells count="6">
    <mergeCell ref="A1:AA1"/>
    <mergeCell ref="A2:AA2"/>
    <mergeCell ref="A20:F20"/>
    <mergeCell ref="A29:F29"/>
    <mergeCell ref="A37:F37"/>
    <mergeCell ref="A43:F43"/>
  </mergeCells>
  <conditionalFormatting sqref="N3:S3 P12 AA12:AA13 A12:A13 A16:A19 N37:R42 S42 K7:AA8 K22:AA22 K31:IV32 AB1:IV2 W42:IV42 W3:IV3 K24:AA27 S37:IV41 K28:IV28 A42:B42 A31:I32 A22:I28 B13:Z13 D42:M42 A7:I8 A3:L3 A37:M41 A2:AA2 A5:IV6 A14:AA15 A20:AA21 A29:IV30 A43:IV65536 B18:M18 B19:AA19 A33:IV36 AB7:IV27 A9:AA11">
    <cfRule type="cellIs" priority="101" dxfId="206" operator="equal" stopIfTrue="1">
      <formula>0</formula>
    </cfRule>
  </conditionalFormatting>
  <conditionalFormatting sqref="R7">
    <cfRule type="cellIs" priority="100" dxfId="206" operator="equal" stopIfTrue="1">
      <formula>0</formula>
    </cfRule>
  </conditionalFormatting>
  <conditionalFormatting sqref="Z9:AA9 Q9:X9">
    <cfRule type="cellIs" priority="99" dxfId="206" operator="equal" stopIfTrue="1">
      <formula>0</formula>
    </cfRule>
  </conditionalFormatting>
  <conditionalFormatting sqref="AA12:AA13">
    <cfRule type="cellIs" priority="98" dxfId="206" operator="equal" stopIfTrue="1">
      <formula>0</formula>
    </cfRule>
  </conditionalFormatting>
  <conditionalFormatting sqref="Z36:AA36 Q36:S36 N36 W36:X36">
    <cfRule type="cellIs" priority="97" dxfId="206" operator="equal" stopIfTrue="1">
      <formula>0</formula>
    </cfRule>
  </conditionalFormatting>
  <conditionalFormatting sqref="H7:I8">
    <cfRule type="cellIs" priority="96" dxfId="206" operator="equal" stopIfTrue="1">
      <formula>0</formula>
    </cfRule>
  </conditionalFormatting>
  <conditionalFormatting sqref="G7:I8 K7:K8">
    <cfRule type="cellIs" priority="95" dxfId="206" operator="equal" stopIfTrue="1">
      <formula>0</formula>
    </cfRule>
  </conditionalFormatting>
  <conditionalFormatting sqref="G31:I32 K31:K32">
    <cfRule type="cellIs" priority="93" dxfId="206" operator="equal" stopIfTrue="1">
      <formula>0</formula>
    </cfRule>
  </conditionalFormatting>
  <conditionalFormatting sqref="H31:I32">
    <cfRule type="cellIs" priority="94" dxfId="206" operator="equal" stopIfTrue="1">
      <formula>0</formula>
    </cfRule>
  </conditionalFormatting>
  <conditionalFormatting sqref="P27:X27 N27">
    <cfRule type="cellIs" priority="92" dxfId="206" operator="equal" stopIfTrue="1">
      <formula>0</formula>
    </cfRule>
  </conditionalFormatting>
  <conditionalFormatting sqref="H27:I27 K27">
    <cfRule type="cellIs" priority="90" dxfId="206" operator="equal" stopIfTrue="1">
      <formula>0</formula>
    </cfRule>
  </conditionalFormatting>
  <conditionalFormatting sqref="H27:I27">
    <cfRule type="cellIs" priority="91" dxfId="206" operator="equal" stopIfTrue="1">
      <formula>0</formula>
    </cfRule>
  </conditionalFormatting>
  <conditionalFormatting sqref="G27">
    <cfRule type="cellIs" priority="84" dxfId="206" operator="equal" stopIfTrue="1">
      <formula>0</formula>
    </cfRule>
  </conditionalFormatting>
  <conditionalFormatting sqref="H11:I11">
    <cfRule type="cellIs" priority="86" dxfId="206" operator="equal" stopIfTrue="1">
      <formula>0</formula>
    </cfRule>
  </conditionalFormatting>
  <conditionalFormatting sqref="G11:I11 K11">
    <cfRule type="cellIs" priority="85" dxfId="206" operator="equal" stopIfTrue="1">
      <formula>0</formula>
    </cfRule>
  </conditionalFormatting>
  <conditionalFormatting sqref="H31:I32">
    <cfRule type="cellIs" priority="81" dxfId="206" operator="equal" stopIfTrue="1">
      <formula>0</formula>
    </cfRule>
  </conditionalFormatting>
  <conditionalFormatting sqref="N11">
    <cfRule type="cellIs" priority="89" dxfId="206" operator="equal" stopIfTrue="1">
      <formula>0</formula>
    </cfRule>
  </conditionalFormatting>
  <conditionalFormatting sqref="Q11">
    <cfRule type="cellIs" priority="88" dxfId="206" operator="equal" stopIfTrue="1">
      <formula>0</formula>
    </cfRule>
  </conditionalFormatting>
  <conditionalFormatting sqref="P11:P12">
    <cfRule type="cellIs" priority="87" dxfId="206" operator="equal" stopIfTrue="1">
      <formula>0</formula>
    </cfRule>
  </conditionalFormatting>
  <conditionalFormatting sqref="H22:I22 H24:I27">
    <cfRule type="cellIs" priority="83" dxfId="206" operator="equal" stopIfTrue="1">
      <formula>0</formula>
    </cfRule>
  </conditionalFormatting>
  <conditionalFormatting sqref="G22:I22 K22 K24:K27 G24:I27">
    <cfRule type="cellIs" priority="82" dxfId="206" operator="equal" stopIfTrue="1">
      <formula>0</formula>
    </cfRule>
  </conditionalFormatting>
  <conditionalFormatting sqref="G31:I32 K31:K32">
    <cfRule type="cellIs" priority="80" dxfId="206" operator="equal" stopIfTrue="1">
      <formula>0</formula>
    </cfRule>
  </conditionalFormatting>
  <conditionalFormatting sqref="J7:J8">
    <cfRule type="cellIs" priority="77" dxfId="206" operator="equal" stopIfTrue="1">
      <formula>0</formula>
    </cfRule>
  </conditionalFormatting>
  <conditionalFormatting sqref="J7:J8">
    <cfRule type="cellIs" priority="79" dxfId="206" operator="equal" stopIfTrue="1">
      <formula>0</formula>
    </cfRule>
  </conditionalFormatting>
  <conditionalFormatting sqref="J7:J8">
    <cfRule type="cellIs" priority="78" dxfId="206" operator="equal" stopIfTrue="1">
      <formula>0</formula>
    </cfRule>
  </conditionalFormatting>
  <conditionalFormatting sqref="J22 J24:J27">
    <cfRule type="cellIs" priority="76" dxfId="206" operator="equal" stopIfTrue="1">
      <formula>0</formula>
    </cfRule>
  </conditionalFormatting>
  <conditionalFormatting sqref="J22 J24:J27">
    <cfRule type="cellIs" priority="75" dxfId="206" operator="equal" stopIfTrue="1">
      <formula>0</formula>
    </cfRule>
  </conditionalFormatting>
  <conditionalFormatting sqref="J22 J24:J27">
    <cfRule type="cellIs" priority="74" dxfId="206" operator="equal" stopIfTrue="1">
      <formula>0</formula>
    </cfRule>
  </conditionalFormatting>
  <conditionalFormatting sqref="J31:J32">
    <cfRule type="cellIs" priority="73" dxfId="206" operator="equal" stopIfTrue="1">
      <formula>0</formula>
    </cfRule>
  </conditionalFormatting>
  <conditionalFormatting sqref="J31:J32">
    <cfRule type="cellIs" priority="72" dxfId="206" operator="equal" stopIfTrue="1">
      <formula>0</formula>
    </cfRule>
  </conditionalFormatting>
  <conditionalFormatting sqref="J31:J32">
    <cfRule type="cellIs" priority="71" dxfId="206" operator="equal" stopIfTrue="1">
      <formula>0</formula>
    </cfRule>
  </conditionalFormatting>
  <conditionalFormatting sqref="T42:V42">
    <cfRule type="cellIs" priority="70" dxfId="206" operator="equal" stopIfTrue="1">
      <formula>0</formula>
    </cfRule>
  </conditionalFormatting>
  <conditionalFormatting sqref="M3">
    <cfRule type="cellIs" priority="69" dxfId="206" operator="equal" stopIfTrue="1">
      <formula>0</formula>
    </cfRule>
  </conditionalFormatting>
  <conditionalFormatting sqref="K23:AA23">
    <cfRule type="cellIs" priority="68" dxfId="206" operator="equal" stopIfTrue="1">
      <formula>0</formula>
    </cfRule>
  </conditionalFormatting>
  <conditionalFormatting sqref="H23:I23">
    <cfRule type="cellIs" priority="67" dxfId="206" operator="equal" stopIfTrue="1">
      <formula>0</formula>
    </cfRule>
  </conditionalFormatting>
  <conditionalFormatting sqref="K23 G23:I23">
    <cfRule type="cellIs" priority="66" dxfId="206" operator="equal" stopIfTrue="1">
      <formula>0</formula>
    </cfRule>
  </conditionalFormatting>
  <conditionalFormatting sqref="H23:I23">
    <cfRule type="cellIs" priority="62" dxfId="206" operator="equal" stopIfTrue="1">
      <formula>0</formula>
    </cfRule>
  </conditionalFormatting>
  <conditionalFormatting sqref="G23:I23 K23">
    <cfRule type="cellIs" priority="61" dxfId="206" operator="equal" stopIfTrue="1">
      <formula>0</formula>
    </cfRule>
  </conditionalFormatting>
  <conditionalFormatting sqref="N23">
    <cfRule type="cellIs" priority="65" dxfId="206" operator="equal" stopIfTrue="1">
      <formula>0</formula>
    </cfRule>
  </conditionalFormatting>
  <conditionalFormatting sqref="Q23">
    <cfRule type="cellIs" priority="64" dxfId="206" operator="equal" stopIfTrue="1">
      <formula>0</formula>
    </cfRule>
  </conditionalFormatting>
  <conditionalFormatting sqref="P23">
    <cfRule type="cellIs" priority="63" dxfId="206" operator="equal" stopIfTrue="1">
      <formula>0</formula>
    </cfRule>
  </conditionalFormatting>
  <conditionalFormatting sqref="J23">
    <cfRule type="cellIs" priority="58" dxfId="206" operator="equal" stopIfTrue="1">
      <formula>0</formula>
    </cfRule>
  </conditionalFormatting>
  <conditionalFormatting sqref="J23">
    <cfRule type="cellIs" priority="60" dxfId="206" operator="equal" stopIfTrue="1">
      <formula>0</formula>
    </cfRule>
  </conditionalFormatting>
  <conditionalFormatting sqref="J23">
    <cfRule type="cellIs" priority="59" dxfId="206" operator="equal" stopIfTrue="1">
      <formula>0</formula>
    </cfRule>
  </conditionalFormatting>
  <conditionalFormatting sqref="Z12 R12:X12 B12:F12 K12:N12">
    <cfRule type="cellIs" priority="57" dxfId="206" operator="equal" stopIfTrue="1">
      <formula>0</formula>
    </cfRule>
  </conditionalFormatting>
  <conditionalFormatting sqref="Q12">
    <cfRule type="cellIs" priority="56" dxfId="206" operator="equal" stopIfTrue="1">
      <formula>0</formula>
    </cfRule>
  </conditionalFormatting>
  <conditionalFormatting sqref="N12:O12 Q12:Z12">
    <cfRule type="cellIs" priority="55" dxfId="206" operator="equal" stopIfTrue="1">
      <formula>0</formula>
    </cfRule>
  </conditionalFormatting>
  <conditionalFormatting sqref="G12:I12">
    <cfRule type="cellIs" priority="54" dxfId="206" operator="equal" stopIfTrue="1">
      <formula>0</formula>
    </cfRule>
  </conditionalFormatting>
  <conditionalFormatting sqref="H12:I12">
    <cfRule type="cellIs" priority="53" dxfId="206" operator="equal" stopIfTrue="1">
      <formula>0</formula>
    </cfRule>
  </conditionalFormatting>
  <conditionalFormatting sqref="K12 G12:I12">
    <cfRule type="cellIs" priority="52" dxfId="206" operator="equal" stopIfTrue="1">
      <formula>0</formula>
    </cfRule>
  </conditionalFormatting>
  <conditionalFormatting sqref="J12">
    <cfRule type="cellIs" priority="51" dxfId="206" operator="equal" stopIfTrue="1">
      <formula>0</formula>
    </cfRule>
  </conditionalFormatting>
  <conditionalFormatting sqref="J12">
    <cfRule type="cellIs" priority="50" dxfId="206" operator="equal" stopIfTrue="1">
      <formula>0</formula>
    </cfRule>
  </conditionalFormatting>
  <conditionalFormatting sqref="J12">
    <cfRule type="cellIs" priority="49" dxfId="206" operator="equal" stopIfTrue="1">
      <formula>0</formula>
    </cfRule>
  </conditionalFormatting>
  <conditionalFormatting sqref="K16:M16 B16:F16">
    <cfRule type="cellIs" priority="48" dxfId="206" operator="equal" stopIfTrue="1">
      <formula>0</formula>
    </cfRule>
  </conditionalFormatting>
  <conditionalFormatting sqref="Q16:X16 N16 Z16:AA16">
    <cfRule type="cellIs" priority="47" dxfId="206" operator="equal" stopIfTrue="1">
      <formula>0</formula>
    </cfRule>
  </conditionalFormatting>
  <conditionalFormatting sqref="P16">
    <cfRule type="cellIs" priority="46" dxfId="206" operator="equal" stopIfTrue="1">
      <formula>0</formula>
    </cfRule>
  </conditionalFormatting>
  <conditionalFormatting sqref="N16:AA16">
    <cfRule type="cellIs" priority="45" dxfId="206" operator="equal" stopIfTrue="1">
      <formula>0</formula>
    </cfRule>
  </conditionalFormatting>
  <conditionalFormatting sqref="G16:I16">
    <cfRule type="cellIs" priority="44" dxfId="206" operator="equal" stopIfTrue="1">
      <formula>0</formula>
    </cfRule>
  </conditionalFormatting>
  <conditionalFormatting sqref="H16:I16">
    <cfRule type="cellIs" priority="43" dxfId="206" operator="equal" stopIfTrue="1">
      <formula>0</formula>
    </cfRule>
  </conditionalFormatting>
  <conditionalFormatting sqref="G16:I16 K16">
    <cfRule type="cellIs" priority="42" dxfId="206" operator="equal" stopIfTrue="1">
      <formula>0</formula>
    </cfRule>
  </conditionalFormatting>
  <conditionalFormatting sqref="J16">
    <cfRule type="cellIs" priority="39" dxfId="206" operator="equal" stopIfTrue="1">
      <formula>0</formula>
    </cfRule>
  </conditionalFormatting>
  <conditionalFormatting sqref="J16">
    <cfRule type="cellIs" priority="41" dxfId="206" operator="equal" stopIfTrue="1">
      <formula>0</formula>
    </cfRule>
  </conditionalFormatting>
  <conditionalFormatting sqref="J16">
    <cfRule type="cellIs" priority="40" dxfId="206" operator="equal" stopIfTrue="1">
      <formula>0</formula>
    </cfRule>
  </conditionalFormatting>
  <conditionalFormatting sqref="K17:M17 B17:F17">
    <cfRule type="cellIs" priority="38" dxfId="206" operator="equal" stopIfTrue="1">
      <formula>0</formula>
    </cfRule>
  </conditionalFormatting>
  <conditionalFormatting sqref="W17">
    <cfRule type="cellIs" priority="37" dxfId="206" operator="equal" stopIfTrue="1">
      <formula>0</formula>
    </cfRule>
  </conditionalFormatting>
  <conditionalFormatting sqref="T17:V17">
    <cfRule type="cellIs" priority="31" dxfId="206" operator="equal" stopIfTrue="1">
      <formula>0</formula>
    </cfRule>
  </conditionalFormatting>
  <conditionalFormatting sqref="Q17">
    <cfRule type="cellIs" priority="32" dxfId="206" operator="equal" stopIfTrue="1">
      <formula>0</formula>
    </cfRule>
  </conditionalFormatting>
  <conditionalFormatting sqref="X17 Z17">
    <cfRule type="cellIs" priority="36" dxfId="206" operator="equal" stopIfTrue="1">
      <formula>0</formula>
    </cfRule>
  </conditionalFormatting>
  <conditionalFormatting sqref="R17">
    <cfRule type="cellIs" priority="35" dxfId="206" operator="equal" stopIfTrue="1">
      <formula>0</formula>
    </cfRule>
  </conditionalFormatting>
  <conditionalFormatting sqref="N17">
    <cfRule type="cellIs" priority="34" dxfId="206" operator="equal" stopIfTrue="1">
      <formula>0</formula>
    </cfRule>
  </conditionalFormatting>
  <conditionalFormatting sqref="S17">
    <cfRule type="cellIs" priority="33" dxfId="206" operator="equal" stopIfTrue="1">
      <formula>0</formula>
    </cfRule>
  </conditionalFormatting>
  <conditionalFormatting sqref="AA17">
    <cfRule type="cellIs" priority="30" dxfId="206" operator="equal" stopIfTrue="1">
      <formula>0</formula>
    </cfRule>
  </conditionalFormatting>
  <conditionalFormatting sqref="P17">
    <cfRule type="cellIs" priority="29" dxfId="206" operator="equal" stopIfTrue="1">
      <formula>0</formula>
    </cfRule>
  </conditionalFormatting>
  <conditionalFormatting sqref="N17:AA17">
    <cfRule type="cellIs" priority="28" dxfId="206" operator="equal" stopIfTrue="1">
      <formula>0</formula>
    </cfRule>
  </conditionalFormatting>
  <conditionalFormatting sqref="G17:I17">
    <cfRule type="cellIs" priority="27" dxfId="206" operator="equal" stopIfTrue="1">
      <formula>0</formula>
    </cfRule>
  </conditionalFormatting>
  <conditionalFormatting sqref="H17:I17">
    <cfRule type="cellIs" priority="26" dxfId="206" operator="equal" stopIfTrue="1">
      <formula>0</formula>
    </cfRule>
  </conditionalFormatting>
  <conditionalFormatting sqref="G17:I17 K17">
    <cfRule type="cellIs" priority="25" dxfId="206" operator="equal" stopIfTrue="1">
      <formula>0</formula>
    </cfRule>
  </conditionalFormatting>
  <conditionalFormatting sqref="J17">
    <cfRule type="cellIs" priority="22" dxfId="206" operator="equal" stopIfTrue="1">
      <formula>0</formula>
    </cfRule>
  </conditionalFormatting>
  <conditionalFormatting sqref="J17">
    <cfRule type="cellIs" priority="24" dxfId="206" operator="equal" stopIfTrue="1">
      <formula>0</formula>
    </cfRule>
  </conditionalFormatting>
  <conditionalFormatting sqref="J17">
    <cfRule type="cellIs" priority="23" dxfId="206" operator="equal" stopIfTrue="1">
      <formula>0</formula>
    </cfRule>
  </conditionalFormatting>
  <conditionalFormatting sqref="Y18:AA18">
    <cfRule type="cellIs" priority="21" dxfId="206" operator="equal" stopIfTrue="1">
      <formula>0</formula>
    </cfRule>
  </conditionalFormatting>
  <conditionalFormatting sqref="Z18:AA18 R18:X18">
    <cfRule type="cellIs" priority="20" dxfId="206" operator="equal" stopIfTrue="1">
      <formula>0</formula>
    </cfRule>
  </conditionalFormatting>
  <conditionalFormatting sqref="R18:X18">
    <cfRule type="cellIs" priority="19" dxfId="206" operator="equal" stopIfTrue="1">
      <formula>0</formula>
    </cfRule>
  </conditionalFormatting>
  <conditionalFormatting sqref="Q18 N18">
    <cfRule type="cellIs" priority="18" dxfId="206" operator="equal" stopIfTrue="1">
      <formula>0</formula>
    </cfRule>
  </conditionalFormatting>
  <conditionalFormatting sqref="P18">
    <cfRule type="cellIs" priority="17" dxfId="206" operator="equal" stopIfTrue="1">
      <formula>0</formula>
    </cfRule>
  </conditionalFormatting>
  <conditionalFormatting sqref="N18">
    <cfRule type="cellIs" priority="16" dxfId="206" operator="equal" stopIfTrue="1">
      <formula>0</formula>
    </cfRule>
  </conditionalFormatting>
  <conditionalFormatting sqref="Q18">
    <cfRule type="cellIs" priority="15" dxfId="206" operator="equal" stopIfTrue="1">
      <formula>0</formula>
    </cfRule>
  </conditionalFormatting>
  <conditionalFormatting sqref="P18">
    <cfRule type="cellIs" priority="14" dxfId="206" operator="equal" stopIfTrue="1">
      <formula>0</formula>
    </cfRule>
  </conditionalFormatting>
  <conditionalFormatting sqref="N18:Q18">
    <cfRule type="cellIs" priority="13" dxfId="206" operator="equal" stopIfTrue="1">
      <formula>0</formula>
    </cfRule>
  </conditionalFormatting>
  <conditionalFormatting sqref="R28">
    <cfRule type="cellIs" priority="12" dxfId="206" operator="equal" stopIfTrue="1">
      <formula>0</formula>
    </cfRule>
  </conditionalFormatting>
  <conditionalFormatting sqref="T28:V28">
    <cfRule type="cellIs" priority="9" dxfId="206" operator="equal" stopIfTrue="1">
      <formula>0</formula>
    </cfRule>
  </conditionalFormatting>
  <conditionalFormatting sqref="N28">
    <cfRule type="cellIs" priority="11" dxfId="206" operator="equal" stopIfTrue="1">
      <formula>0</formula>
    </cfRule>
  </conditionalFormatting>
  <conditionalFormatting sqref="Q28">
    <cfRule type="cellIs" priority="10" dxfId="206" operator="equal" stopIfTrue="1">
      <formula>0</formula>
    </cfRule>
  </conditionalFormatting>
  <conditionalFormatting sqref="H28:I28">
    <cfRule type="cellIs" priority="8" dxfId="206" operator="equal" stopIfTrue="1">
      <formula>0</formula>
    </cfRule>
  </conditionalFormatting>
  <conditionalFormatting sqref="G28:I28 K28">
    <cfRule type="cellIs" priority="7" dxfId="206" operator="equal" stopIfTrue="1">
      <formula>0</formula>
    </cfRule>
  </conditionalFormatting>
  <conditionalFormatting sqref="P28">
    <cfRule type="cellIs" priority="6" dxfId="206" operator="equal" stopIfTrue="1">
      <formula>0</formula>
    </cfRule>
  </conditionalFormatting>
  <conditionalFormatting sqref="H28:I28">
    <cfRule type="cellIs" priority="5" dxfId="206" operator="equal" stopIfTrue="1">
      <formula>0</formula>
    </cfRule>
  </conditionalFormatting>
  <conditionalFormatting sqref="G28:I28 K28">
    <cfRule type="cellIs" priority="4" dxfId="206" operator="equal" stopIfTrue="1">
      <formula>0</formula>
    </cfRule>
  </conditionalFormatting>
  <conditionalFormatting sqref="J28">
    <cfRule type="cellIs" priority="3" dxfId="206" operator="equal" stopIfTrue="1">
      <formula>0</formula>
    </cfRule>
  </conditionalFormatting>
  <conditionalFormatting sqref="J28">
    <cfRule type="cellIs" priority="2" dxfId="206" operator="equal" stopIfTrue="1">
      <formula>0</formula>
    </cfRule>
  </conditionalFormatting>
  <conditionalFormatting sqref="J28">
    <cfRule type="cellIs" priority="1" dxfId="206" operator="equal" stopIfTrue="1">
      <formula>0</formula>
    </cfRule>
  </conditionalFormatting>
  <printOptions horizontalCentered="1"/>
  <pageMargins left="0.75" right="0.15" top="0.75" bottom="0.5" header="0.3" footer="0.3"/>
  <pageSetup horizontalDpi="600" verticalDpi="600" orientation="landscape" paperSize="9" scale="49" r:id="rId2"/>
  <headerFooter>
    <oddHeader>&amp;L                                   &amp;G&amp;C&amp;"Arial Black,Regular"&amp;16Mirpur University of Science and Technology (MUST), Mirpur&amp;"Arial,Regular"&amp;12
&amp;14Azad  Jammu and Kashmir&amp;12
&amp;"Lucida Console,Regular"&amp;16OFFICE OF THE TREASURER&amp;"Arial,Regular"&amp;12
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FF648"/>
  </sheetPr>
  <dimension ref="A1:S168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9.57421875" style="28" customWidth="1"/>
    <col min="2" max="2" width="50.140625" style="28" customWidth="1"/>
    <col min="3" max="3" width="11.7109375" style="28" customWidth="1"/>
    <col min="4" max="4" width="6.8515625" style="28" customWidth="1"/>
    <col min="5" max="5" width="8.7109375" style="28" bestFit="1" customWidth="1"/>
    <col min="6" max="7" width="6.8515625" style="28" customWidth="1"/>
    <col min="8" max="8" width="13.7109375" style="28" bestFit="1" customWidth="1"/>
    <col min="9" max="9" width="6.8515625" style="28" customWidth="1"/>
    <col min="10" max="16384" width="9.140625" style="28" customWidth="1"/>
  </cols>
  <sheetData>
    <row r="1" spans="1:16" s="6" customFormat="1" ht="15.75" customHeight="1">
      <c r="A1" s="1"/>
      <c r="B1" s="1"/>
      <c r="C1" s="68" t="s">
        <v>0</v>
      </c>
      <c r="D1" s="3">
        <v>0.05</v>
      </c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6" customFormat="1" ht="23.25">
      <c r="A2" s="201" t="s">
        <v>1</v>
      </c>
      <c r="B2" s="201"/>
      <c r="C2" s="201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6" customFormat="1" ht="20.25" customHeight="1">
      <c r="A3" s="7"/>
      <c r="B3" s="7"/>
      <c r="C3" s="7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9" customFormat="1" ht="16.5" customHeight="1">
      <c r="A4" s="202" t="s">
        <v>314</v>
      </c>
      <c r="B4" s="202"/>
      <c r="C4" s="202"/>
      <c r="D4" s="4"/>
      <c r="E4" s="4"/>
      <c r="F4" s="4"/>
      <c r="G4" s="8"/>
      <c r="H4" s="8"/>
      <c r="I4" s="8"/>
      <c r="J4" s="8"/>
      <c r="K4" s="8"/>
      <c r="L4" s="8"/>
      <c r="M4" s="8"/>
      <c r="N4" s="8"/>
      <c r="O4" s="8"/>
      <c r="P4" s="8"/>
    </row>
    <row r="5" spans="2:7" s="10" customFormat="1" ht="18" customHeight="1">
      <c r="B5" s="11"/>
      <c r="C5" s="13" t="s">
        <v>2</v>
      </c>
      <c r="D5" s="14"/>
      <c r="E5" s="14"/>
      <c r="F5" s="14"/>
      <c r="G5" s="15"/>
    </row>
    <row r="6" spans="1:18" s="19" customFormat="1" ht="21" customHeight="1">
      <c r="A6" s="203" t="s">
        <v>3</v>
      </c>
      <c r="B6" s="203" t="s">
        <v>4</v>
      </c>
      <c r="C6" s="207" t="s">
        <v>416</v>
      </c>
      <c r="D6" s="16"/>
      <c r="E6" s="16"/>
      <c r="F6" s="16"/>
      <c r="G6" s="17"/>
      <c r="H6" s="18"/>
      <c r="I6" s="18"/>
      <c r="J6" s="18"/>
      <c r="Q6" s="20"/>
      <c r="R6" s="19" t="s">
        <v>5</v>
      </c>
    </row>
    <row r="7" spans="1:19" s="23" customFormat="1" ht="14.25">
      <c r="A7" s="203"/>
      <c r="B7" s="203"/>
      <c r="C7" s="208"/>
      <c r="D7" s="22"/>
      <c r="E7" s="22"/>
      <c r="F7" s="22"/>
      <c r="G7" s="10"/>
      <c r="H7" s="10"/>
      <c r="I7" s="10"/>
      <c r="J7" s="10"/>
      <c r="Q7" s="24"/>
      <c r="R7" s="25"/>
      <c r="S7" s="26"/>
    </row>
    <row r="8" spans="1:6" ht="7.5" customHeight="1">
      <c r="A8" s="194"/>
      <c r="B8" s="195"/>
      <c r="C8" s="196"/>
      <c r="D8" s="27"/>
      <c r="E8" s="27"/>
      <c r="F8" s="27"/>
    </row>
    <row r="9" spans="1:6" s="32" customFormat="1" ht="15.75" customHeight="1">
      <c r="A9" s="110" t="s">
        <v>8</v>
      </c>
      <c r="B9" s="29" t="s">
        <v>9</v>
      </c>
      <c r="C9" s="30">
        <f>SUM(C10:C11)</f>
        <v>0</v>
      </c>
      <c r="D9" s="31"/>
      <c r="E9" s="31"/>
      <c r="F9" s="31"/>
    </row>
    <row r="10" spans="1:6" ht="15.75" customHeight="1">
      <c r="A10" s="111" t="s">
        <v>10</v>
      </c>
      <c r="B10" s="33" t="s">
        <v>11</v>
      </c>
      <c r="C10" s="34"/>
      <c r="D10" s="27"/>
      <c r="E10" s="36" t="e">
        <f>#REF!*10%</f>
        <v>#REF!</v>
      </c>
      <c r="F10" s="27"/>
    </row>
    <row r="11" spans="1:6" ht="15.75" customHeight="1">
      <c r="A11" s="111" t="s">
        <v>12</v>
      </c>
      <c r="B11" s="33" t="s">
        <v>13</v>
      </c>
      <c r="C11" s="34"/>
      <c r="D11" s="27"/>
      <c r="E11" s="36" t="e">
        <f>#REF!*10%</f>
        <v>#REF!</v>
      </c>
      <c r="F11" s="27"/>
    </row>
    <row r="12" spans="1:6" ht="15.75" customHeight="1">
      <c r="A12" s="110" t="s">
        <v>14</v>
      </c>
      <c r="B12" s="29" t="s">
        <v>15</v>
      </c>
      <c r="C12" s="37">
        <f>SUM(C13:C18)</f>
        <v>0</v>
      </c>
      <c r="D12" s="27"/>
      <c r="E12" s="27"/>
      <c r="F12" s="27"/>
    </row>
    <row r="13" spans="1:6" ht="15.75" customHeight="1">
      <c r="A13" s="111" t="s">
        <v>16</v>
      </c>
      <c r="B13" s="33" t="s">
        <v>17</v>
      </c>
      <c r="C13" s="34"/>
      <c r="D13" s="27"/>
      <c r="E13" s="36" t="e">
        <f>#REF!*10%</f>
        <v>#REF!</v>
      </c>
      <c r="F13" s="27"/>
    </row>
    <row r="14" spans="1:6" ht="15.75" customHeight="1">
      <c r="A14" s="111" t="s">
        <v>18</v>
      </c>
      <c r="B14" s="33" t="s">
        <v>19</v>
      </c>
      <c r="C14" s="34"/>
      <c r="D14" s="27"/>
      <c r="E14" s="36" t="e">
        <f>#REF!*10%</f>
        <v>#REF!</v>
      </c>
      <c r="F14" s="27"/>
    </row>
    <row r="15" spans="1:6" ht="15.75" customHeight="1">
      <c r="A15" s="111" t="s">
        <v>20</v>
      </c>
      <c r="B15" s="33" t="s">
        <v>21</v>
      </c>
      <c r="C15" s="34"/>
      <c r="D15" s="27"/>
      <c r="E15" s="36" t="e">
        <f>#REF!*10%</f>
        <v>#REF!</v>
      </c>
      <c r="F15" s="27"/>
    </row>
    <row r="16" spans="1:6" ht="15.75" customHeight="1">
      <c r="A16" s="111" t="s">
        <v>22</v>
      </c>
      <c r="B16" s="33" t="s">
        <v>23</v>
      </c>
      <c r="C16" s="34"/>
      <c r="D16" s="27"/>
      <c r="E16" s="36" t="e">
        <f>#REF!*10%</f>
        <v>#REF!</v>
      </c>
      <c r="F16" s="27"/>
    </row>
    <row r="17" spans="1:6" ht="15.75" customHeight="1">
      <c r="A17" s="111" t="s">
        <v>24</v>
      </c>
      <c r="B17" s="33" t="s">
        <v>25</v>
      </c>
      <c r="C17" s="34"/>
      <c r="D17" s="27"/>
      <c r="E17" s="36" t="e">
        <f>#REF!*10%</f>
        <v>#REF!</v>
      </c>
      <c r="F17" s="27"/>
    </row>
    <row r="18" spans="1:6" ht="15.75" customHeight="1">
      <c r="A18" s="111" t="s">
        <v>26</v>
      </c>
      <c r="B18" s="33" t="s">
        <v>27</v>
      </c>
      <c r="C18" s="34"/>
      <c r="D18" s="27"/>
      <c r="E18" s="36" t="e">
        <f>#REF!*10%</f>
        <v>#REF!</v>
      </c>
      <c r="F18" s="27"/>
    </row>
    <row r="19" spans="1:6" ht="15.75" customHeight="1">
      <c r="A19" s="110" t="s">
        <v>28</v>
      </c>
      <c r="B19" s="29" t="s">
        <v>29</v>
      </c>
      <c r="C19" s="37">
        <f>SUM(C20:C23)</f>
        <v>0</v>
      </c>
      <c r="D19" s="27"/>
      <c r="E19" s="27"/>
      <c r="F19" s="27"/>
    </row>
    <row r="20" spans="1:6" ht="15.75" customHeight="1">
      <c r="A20" s="111" t="s">
        <v>30</v>
      </c>
      <c r="B20" s="33" t="s">
        <v>31</v>
      </c>
      <c r="C20" s="34"/>
      <c r="D20" s="27"/>
      <c r="E20" s="36" t="e">
        <f>#REF!*10%</f>
        <v>#REF!</v>
      </c>
      <c r="F20" s="27"/>
    </row>
    <row r="21" spans="1:6" ht="15.75" customHeight="1">
      <c r="A21" s="111" t="s">
        <v>32</v>
      </c>
      <c r="B21" s="33" t="s">
        <v>33</v>
      </c>
      <c r="C21" s="34"/>
      <c r="D21" s="27"/>
      <c r="E21" s="36" t="e">
        <f>#REF!*10%</f>
        <v>#REF!</v>
      </c>
      <c r="F21" s="27"/>
    </row>
    <row r="22" spans="1:6" ht="15.75" customHeight="1">
      <c r="A22" s="111" t="s">
        <v>34</v>
      </c>
      <c r="B22" s="33" t="s">
        <v>35</v>
      </c>
      <c r="C22" s="34"/>
      <c r="D22" s="27"/>
      <c r="E22" s="36" t="e">
        <f>#REF!*10%</f>
        <v>#REF!</v>
      </c>
      <c r="F22" s="27"/>
    </row>
    <row r="23" spans="1:6" ht="15.75" customHeight="1">
      <c r="A23" s="111" t="s">
        <v>36</v>
      </c>
      <c r="B23" s="33" t="s">
        <v>37</v>
      </c>
      <c r="C23" s="34"/>
      <c r="D23" s="27"/>
      <c r="E23" s="36" t="e">
        <f>#REF!*10%</f>
        <v>#REF!</v>
      </c>
      <c r="F23" s="27"/>
    </row>
    <row r="24" spans="1:6" s="39" customFormat="1" ht="15.75" customHeight="1">
      <c r="A24" s="110" t="s">
        <v>38</v>
      </c>
      <c r="B24" s="29" t="s">
        <v>39</v>
      </c>
      <c r="C24" s="37">
        <f>SUM(C25:C30)</f>
        <v>0</v>
      </c>
      <c r="D24" s="38"/>
      <c r="E24" s="38"/>
      <c r="F24" s="38"/>
    </row>
    <row r="25" spans="1:6" ht="15.75" customHeight="1">
      <c r="A25" s="111" t="s">
        <v>40</v>
      </c>
      <c r="B25" s="33" t="s">
        <v>41</v>
      </c>
      <c r="C25" s="34"/>
      <c r="D25" s="27"/>
      <c r="E25" s="36" t="e">
        <f>#REF!*10%</f>
        <v>#REF!</v>
      </c>
      <c r="F25" s="27"/>
    </row>
    <row r="26" spans="1:6" ht="15.75" customHeight="1">
      <c r="A26" s="111" t="s">
        <v>42</v>
      </c>
      <c r="B26" s="33" t="s">
        <v>43</v>
      </c>
      <c r="C26" s="34"/>
      <c r="D26" s="27"/>
      <c r="E26" s="36" t="e">
        <f>#REF!*10%</f>
        <v>#REF!</v>
      </c>
      <c r="F26" s="27"/>
    </row>
    <row r="27" spans="1:6" ht="15.75" customHeight="1">
      <c r="A27" s="111" t="s">
        <v>44</v>
      </c>
      <c r="B27" s="33" t="s">
        <v>45</v>
      </c>
      <c r="C27" s="34"/>
      <c r="D27" s="27"/>
      <c r="E27" s="36" t="e">
        <f>#REF!*10%</f>
        <v>#REF!</v>
      </c>
      <c r="F27" s="27"/>
    </row>
    <row r="28" spans="1:6" ht="15.75" customHeight="1">
      <c r="A28" s="111" t="s">
        <v>46</v>
      </c>
      <c r="B28" s="33" t="s">
        <v>47</v>
      </c>
      <c r="C28" s="34"/>
      <c r="D28" s="27"/>
      <c r="E28" s="36" t="e">
        <f>#REF!*10%</f>
        <v>#REF!</v>
      </c>
      <c r="F28" s="27"/>
    </row>
    <row r="29" spans="1:6" ht="15.75" customHeight="1">
      <c r="A29" s="111" t="s">
        <v>48</v>
      </c>
      <c r="B29" s="33" t="s">
        <v>49</v>
      </c>
      <c r="C29" s="34"/>
      <c r="D29" s="27"/>
      <c r="E29" s="36" t="e">
        <f>#REF!*10%</f>
        <v>#REF!</v>
      </c>
      <c r="F29" s="27"/>
    </row>
    <row r="30" spans="1:6" ht="15.75" customHeight="1">
      <c r="A30" s="111" t="s">
        <v>50</v>
      </c>
      <c r="B30" s="33" t="s">
        <v>51</v>
      </c>
      <c r="C30" s="34"/>
      <c r="D30" s="27"/>
      <c r="E30" s="36" t="e">
        <f>#REF!*10%</f>
        <v>#REF!</v>
      </c>
      <c r="F30" s="27"/>
    </row>
    <row r="31" spans="1:6" s="39" customFormat="1" ht="15.75" customHeight="1">
      <c r="A31" s="110" t="s">
        <v>52</v>
      </c>
      <c r="B31" s="29" t="s">
        <v>53</v>
      </c>
      <c r="C31" s="40">
        <f>SUM(C32:C37)</f>
        <v>0</v>
      </c>
      <c r="D31" s="38"/>
      <c r="E31" s="38"/>
      <c r="F31" s="38"/>
    </row>
    <row r="32" spans="1:6" ht="15.75" customHeight="1">
      <c r="A32" s="111" t="s">
        <v>54</v>
      </c>
      <c r="B32" s="33" t="s">
        <v>55</v>
      </c>
      <c r="C32" s="34"/>
      <c r="D32" s="27"/>
      <c r="E32" s="27"/>
      <c r="F32" s="27"/>
    </row>
    <row r="33" spans="1:6" ht="15.75" customHeight="1">
      <c r="A33" s="111" t="s">
        <v>56</v>
      </c>
      <c r="B33" s="33" t="s">
        <v>57</v>
      </c>
      <c r="C33" s="34"/>
      <c r="D33" s="27"/>
      <c r="E33" s="27"/>
      <c r="F33" s="27"/>
    </row>
    <row r="34" spans="1:6" ht="15.75" customHeight="1">
      <c r="A34" s="111" t="s">
        <v>58</v>
      </c>
      <c r="B34" s="33" t="s">
        <v>59</v>
      </c>
      <c r="C34" s="34"/>
      <c r="D34" s="27"/>
      <c r="E34" s="27"/>
      <c r="F34" s="27"/>
    </row>
    <row r="35" spans="1:6" ht="15.75" customHeight="1">
      <c r="A35" s="111" t="s">
        <v>60</v>
      </c>
      <c r="B35" s="33" t="s">
        <v>61</v>
      </c>
      <c r="C35" s="34"/>
      <c r="D35" s="27"/>
      <c r="E35" s="27"/>
      <c r="F35" s="27"/>
    </row>
    <row r="36" spans="1:6" ht="15.75" customHeight="1">
      <c r="A36" s="111" t="s">
        <v>62</v>
      </c>
      <c r="B36" s="33" t="s">
        <v>63</v>
      </c>
      <c r="C36" s="34"/>
      <c r="D36" s="27"/>
      <c r="E36" s="27"/>
      <c r="F36" s="27"/>
    </row>
    <row r="37" spans="1:6" ht="15.75" customHeight="1">
      <c r="A37" s="111" t="s">
        <v>64</v>
      </c>
      <c r="B37" s="33" t="s">
        <v>65</v>
      </c>
      <c r="C37" s="34"/>
      <c r="D37" s="27"/>
      <c r="E37" s="27"/>
      <c r="F37" s="27"/>
    </row>
    <row r="38" spans="1:6" s="39" customFormat="1" ht="15.75" customHeight="1">
      <c r="A38" s="110" t="s">
        <v>66</v>
      </c>
      <c r="B38" s="29" t="s">
        <v>67</v>
      </c>
      <c r="C38" s="37">
        <f>SUM(C39:C40)</f>
        <v>0</v>
      </c>
      <c r="D38" s="38"/>
      <c r="E38" s="38"/>
      <c r="F38" s="38"/>
    </row>
    <row r="39" spans="1:6" ht="15.75" customHeight="1">
      <c r="A39" s="111" t="s">
        <v>68</v>
      </c>
      <c r="B39" s="33" t="s">
        <v>69</v>
      </c>
      <c r="C39" s="34"/>
      <c r="D39" s="27"/>
      <c r="E39" s="36" t="e">
        <f>#REF!*10%</f>
        <v>#REF!</v>
      </c>
      <c r="F39" s="27"/>
    </row>
    <row r="40" spans="1:6" ht="15.75" customHeight="1">
      <c r="A40" s="111" t="s">
        <v>70</v>
      </c>
      <c r="B40" s="33" t="s">
        <v>71</v>
      </c>
      <c r="C40" s="34"/>
      <c r="D40" s="27"/>
      <c r="E40" s="36" t="e">
        <f>#REF!*10%</f>
        <v>#REF!</v>
      </c>
      <c r="F40" s="27"/>
    </row>
    <row r="41" spans="1:6" s="39" customFormat="1" ht="15.75" customHeight="1">
      <c r="A41" s="110" t="s">
        <v>72</v>
      </c>
      <c r="B41" s="29" t="s">
        <v>73</v>
      </c>
      <c r="C41" s="40">
        <f>SUM(C42:C45)</f>
        <v>0</v>
      </c>
      <c r="D41" s="38"/>
      <c r="E41" s="38"/>
      <c r="F41" s="38"/>
    </row>
    <row r="42" spans="1:6" ht="15.75" customHeight="1">
      <c r="A42" s="111" t="s">
        <v>74</v>
      </c>
      <c r="B42" s="33" t="s">
        <v>61</v>
      </c>
      <c r="C42" s="34"/>
      <c r="D42" s="27"/>
      <c r="E42" s="27"/>
      <c r="F42" s="27"/>
    </row>
    <row r="43" spans="1:6" ht="15.75" customHeight="1">
      <c r="A43" s="111" t="s">
        <v>75</v>
      </c>
      <c r="B43" s="33" t="s">
        <v>76</v>
      </c>
      <c r="C43" s="34"/>
      <c r="D43" s="27"/>
      <c r="E43" s="27"/>
      <c r="F43" s="27"/>
    </row>
    <row r="44" spans="1:6" ht="15.75" customHeight="1">
      <c r="A44" s="111" t="s">
        <v>77</v>
      </c>
      <c r="B44" s="33" t="s">
        <v>78</v>
      </c>
      <c r="C44" s="34"/>
      <c r="D44" s="27"/>
      <c r="E44" s="27"/>
      <c r="F44" s="27"/>
    </row>
    <row r="45" spans="1:6" ht="15.75" customHeight="1">
      <c r="A45" s="111" t="s">
        <v>79</v>
      </c>
      <c r="B45" s="33" t="s">
        <v>80</v>
      </c>
      <c r="C45" s="34"/>
      <c r="D45" s="27"/>
      <c r="E45" s="27"/>
      <c r="F45" s="27"/>
    </row>
    <row r="46" spans="1:6" s="39" customFormat="1" ht="15.75" customHeight="1">
      <c r="A46" s="110" t="s">
        <v>81</v>
      </c>
      <c r="B46" s="29" t="s">
        <v>82</v>
      </c>
      <c r="C46" s="37">
        <f>SUM(C47:C55)</f>
        <v>0</v>
      </c>
      <c r="D46" s="38"/>
      <c r="E46" s="38"/>
      <c r="F46" s="38"/>
    </row>
    <row r="47" spans="1:6" ht="15.75" customHeight="1">
      <c r="A47" s="111" t="s">
        <v>83</v>
      </c>
      <c r="B47" s="33" t="s">
        <v>84</v>
      </c>
      <c r="C47" s="34"/>
      <c r="D47" s="27"/>
      <c r="E47" s="36" t="e">
        <f>#REF!*10%</f>
        <v>#REF!</v>
      </c>
      <c r="F47" s="27"/>
    </row>
    <row r="48" spans="1:6" ht="15.75" customHeight="1">
      <c r="A48" s="111" t="s">
        <v>85</v>
      </c>
      <c r="B48" s="33" t="s">
        <v>86</v>
      </c>
      <c r="C48" s="34"/>
      <c r="D48" s="27"/>
      <c r="E48" s="36" t="e">
        <f>#REF!*10%</f>
        <v>#REF!</v>
      </c>
      <c r="F48" s="27"/>
    </row>
    <row r="49" spans="1:6" ht="15.75" customHeight="1">
      <c r="A49" s="111" t="s">
        <v>87</v>
      </c>
      <c r="B49" s="33" t="s">
        <v>88</v>
      </c>
      <c r="C49" s="34"/>
      <c r="D49" s="27"/>
      <c r="E49" s="36" t="e">
        <f>#REF!*10%</f>
        <v>#REF!</v>
      </c>
      <c r="F49" s="27"/>
    </row>
    <row r="50" spans="1:6" ht="15.75" customHeight="1">
      <c r="A50" s="111" t="s">
        <v>89</v>
      </c>
      <c r="B50" s="33" t="s">
        <v>90</v>
      </c>
      <c r="C50" s="34"/>
      <c r="D50" s="27"/>
      <c r="E50" s="36" t="e">
        <f>#REF!*10%</f>
        <v>#REF!</v>
      </c>
      <c r="F50" s="27"/>
    </row>
    <row r="51" spans="1:6" ht="15.75" customHeight="1">
      <c r="A51" s="111" t="s">
        <v>91</v>
      </c>
      <c r="B51" s="33" t="s">
        <v>92</v>
      </c>
      <c r="C51" s="34"/>
      <c r="D51" s="27"/>
      <c r="E51" s="36" t="e">
        <f>#REF!*10%</f>
        <v>#REF!</v>
      </c>
      <c r="F51" s="27"/>
    </row>
    <row r="52" spans="1:6" ht="15.75" customHeight="1">
      <c r="A52" s="111" t="s">
        <v>93</v>
      </c>
      <c r="B52" s="33" t="s">
        <v>94</v>
      </c>
      <c r="C52" s="34"/>
      <c r="D52" s="27"/>
      <c r="E52" s="36" t="e">
        <f>#REF!*10%</f>
        <v>#REF!</v>
      </c>
      <c r="F52" s="27"/>
    </row>
    <row r="53" spans="1:6" ht="15.75" customHeight="1">
      <c r="A53" s="111" t="s">
        <v>95</v>
      </c>
      <c r="B53" s="33" t="s">
        <v>96</v>
      </c>
      <c r="C53" s="34"/>
      <c r="D53" s="27"/>
      <c r="E53" s="36" t="e">
        <f>#REF!*10%</f>
        <v>#REF!</v>
      </c>
      <c r="F53" s="27"/>
    </row>
    <row r="54" spans="1:6" ht="15.75" customHeight="1">
      <c r="A54" s="111" t="s">
        <v>97</v>
      </c>
      <c r="B54" s="33" t="s">
        <v>98</v>
      </c>
      <c r="C54" s="34"/>
      <c r="D54" s="27"/>
      <c r="E54" s="36" t="e">
        <f>#REF!*10%</f>
        <v>#REF!</v>
      </c>
      <c r="F54" s="27"/>
    </row>
    <row r="55" spans="1:6" ht="15.75" customHeight="1">
      <c r="A55" s="111" t="s">
        <v>99</v>
      </c>
      <c r="B55" s="33" t="s">
        <v>80</v>
      </c>
      <c r="C55" s="34"/>
      <c r="D55" s="27"/>
      <c r="E55" s="36" t="e">
        <f>#REF!*10%</f>
        <v>#REF!</v>
      </c>
      <c r="F55" s="27"/>
    </row>
    <row r="56" spans="1:6" s="39" customFormat="1" ht="15.75" customHeight="1">
      <c r="A56" s="110" t="s">
        <v>100</v>
      </c>
      <c r="B56" s="29" t="s">
        <v>101</v>
      </c>
      <c r="C56" s="37">
        <f>SUM(C57:C90)</f>
        <v>0</v>
      </c>
      <c r="D56" s="38"/>
      <c r="E56" s="38"/>
      <c r="F56" s="38"/>
    </row>
    <row r="57" spans="1:6" ht="15.75" customHeight="1">
      <c r="A57" s="111" t="s">
        <v>102</v>
      </c>
      <c r="B57" s="33" t="s">
        <v>103</v>
      </c>
      <c r="C57" s="34"/>
      <c r="D57" s="27"/>
      <c r="E57" s="36" t="e">
        <f>#REF!*10%</f>
        <v>#REF!</v>
      </c>
      <c r="F57" s="27"/>
    </row>
    <row r="58" spans="1:6" ht="15.75" customHeight="1">
      <c r="A58" s="111" t="s">
        <v>104</v>
      </c>
      <c r="B58" s="33" t="s">
        <v>105</v>
      </c>
      <c r="C58" s="34"/>
      <c r="D58" s="27"/>
      <c r="E58" s="36" t="e">
        <f>#REF!*10%</f>
        <v>#REF!</v>
      </c>
      <c r="F58" s="27"/>
    </row>
    <row r="59" spans="1:6" ht="15.75" customHeight="1">
      <c r="A59" s="111" t="s">
        <v>106</v>
      </c>
      <c r="B59" s="33" t="s">
        <v>107</v>
      </c>
      <c r="C59" s="34"/>
      <c r="D59" s="27"/>
      <c r="E59" s="36" t="e">
        <f>#REF!*10%</f>
        <v>#REF!</v>
      </c>
      <c r="F59" s="27"/>
    </row>
    <row r="60" spans="1:6" ht="15.75" customHeight="1">
      <c r="A60" s="111" t="s">
        <v>108</v>
      </c>
      <c r="B60" s="33" t="s">
        <v>109</v>
      </c>
      <c r="C60" s="34"/>
      <c r="D60" s="27"/>
      <c r="E60" s="36" t="e">
        <f>#REF!*10%</f>
        <v>#REF!</v>
      </c>
      <c r="F60" s="27"/>
    </row>
    <row r="61" spans="1:6" ht="15.75" customHeight="1">
      <c r="A61" s="111" t="s">
        <v>110</v>
      </c>
      <c r="B61" s="33" t="s">
        <v>111</v>
      </c>
      <c r="C61" s="34"/>
      <c r="D61" s="27"/>
      <c r="E61" s="36" t="e">
        <f>#REF!*10%</f>
        <v>#REF!</v>
      </c>
      <c r="F61" s="27"/>
    </row>
    <row r="62" spans="1:6" ht="15.75" customHeight="1">
      <c r="A62" s="111" t="s">
        <v>112</v>
      </c>
      <c r="B62" s="33" t="s">
        <v>113</v>
      </c>
      <c r="C62" s="34"/>
      <c r="D62" s="27"/>
      <c r="E62" s="36" t="e">
        <f>#REF!*10%</f>
        <v>#REF!</v>
      </c>
      <c r="F62" s="27"/>
    </row>
    <row r="63" spans="1:6" ht="15.75" customHeight="1">
      <c r="A63" s="111" t="s">
        <v>114</v>
      </c>
      <c r="B63" s="33" t="s">
        <v>115</v>
      </c>
      <c r="C63" s="34"/>
      <c r="D63" s="27"/>
      <c r="E63" s="36" t="e">
        <f>#REF!*10%</f>
        <v>#REF!</v>
      </c>
      <c r="F63" s="27"/>
    </row>
    <row r="64" spans="1:6" ht="15.75" customHeight="1">
      <c r="A64" s="111" t="s">
        <v>116</v>
      </c>
      <c r="B64" s="33" t="s">
        <v>117</v>
      </c>
      <c r="C64" s="34"/>
      <c r="D64" s="27"/>
      <c r="E64" s="36" t="e">
        <f>#REF!*10%</f>
        <v>#REF!</v>
      </c>
      <c r="F64" s="27"/>
    </row>
    <row r="65" spans="1:6" ht="15.75" customHeight="1">
      <c r="A65" s="111" t="s">
        <v>118</v>
      </c>
      <c r="B65" s="33" t="s">
        <v>119</v>
      </c>
      <c r="C65" s="34"/>
      <c r="D65" s="27"/>
      <c r="E65" s="36" t="e">
        <f>#REF!*10%</f>
        <v>#REF!</v>
      </c>
      <c r="F65" s="27"/>
    </row>
    <row r="66" spans="1:6" ht="15.75" customHeight="1">
      <c r="A66" s="111" t="s">
        <v>120</v>
      </c>
      <c r="B66" s="33" t="s">
        <v>121</v>
      </c>
      <c r="C66" s="34"/>
      <c r="D66" s="27"/>
      <c r="E66" s="36" t="e">
        <f>#REF!*10%</f>
        <v>#REF!</v>
      </c>
      <c r="F66" s="27"/>
    </row>
    <row r="67" spans="1:6" ht="15.75" customHeight="1">
      <c r="A67" s="111" t="s">
        <v>122</v>
      </c>
      <c r="B67" s="33" t="s">
        <v>123</v>
      </c>
      <c r="C67" s="34"/>
      <c r="D67" s="27"/>
      <c r="E67" s="36" t="e">
        <f>#REF!*10%</f>
        <v>#REF!</v>
      </c>
      <c r="F67" s="27"/>
    </row>
    <row r="68" spans="1:6" ht="15.75" customHeight="1">
      <c r="A68" s="111" t="s">
        <v>124</v>
      </c>
      <c r="B68" s="33" t="s">
        <v>125</v>
      </c>
      <c r="C68" s="34"/>
      <c r="D68" s="27"/>
      <c r="E68" s="36" t="e">
        <f>#REF!*10%</f>
        <v>#REF!</v>
      </c>
      <c r="F68" s="27"/>
    </row>
    <row r="69" spans="1:6" ht="15.75" customHeight="1">
      <c r="A69" s="111" t="s">
        <v>126</v>
      </c>
      <c r="B69" s="33" t="s">
        <v>127</v>
      </c>
      <c r="C69" s="34"/>
      <c r="D69" s="27"/>
      <c r="E69" s="36" t="e">
        <f>#REF!*10%</f>
        <v>#REF!</v>
      </c>
      <c r="F69" s="27"/>
    </row>
    <row r="70" spans="1:6" ht="15.75" customHeight="1">
      <c r="A70" s="111" t="s">
        <v>128</v>
      </c>
      <c r="B70" s="41" t="s">
        <v>129</v>
      </c>
      <c r="C70" s="34"/>
      <c r="D70" s="27"/>
      <c r="E70" s="36" t="e">
        <f>#REF!*10%</f>
        <v>#REF!</v>
      </c>
      <c r="F70" s="27"/>
    </row>
    <row r="71" spans="1:6" ht="15.75" customHeight="1">
      <c r="A71" s="111" t="s">
        <v>130</v>
      </c>
      <c r="B71" s="33" t="s">
        <v>131</v>
      </c>
      <c r="C71" s="34"/>
      <c r="D71" s="27"/>
      <c r="E71" s="36" t="e">
        <f>#REF!*10%</f>
        <v>#REF!</v>
      </c>
      <c r="F71" s="27"/>
    </row>
    <row r="72" spans="1:6" ht="15.75" customHeight="1">
      <c r="A72" s="111" t="s">
        <v>132</v>
      </c>
      <c r="B72" s="33" t="s">
        <v>133</v>
      </c>
      <c r="C72" s="34"/>
      <c r="D72" s="27"/>
      <c r="E72" s="36" t="e">
        <f>#REF!*10%</f>
        <v>#REF!</v>
      </c>
      <c r="F72" s="27"/>
    </row>
    <row r="73" spans="1:6" ht="15.75" customHeight="1">
      <c r="A73" s="111" t="s">
        <v>134</v>
      </c>
      <c r="B73" s="33" t="s">
        <v>135</v>
      </c>
      <c r="C73" s="34"/>
      <c r="D73" s="27"/>
      <c r="E73" s="36" t="e">
        <f>#REF!*10%</f>
        <v>#REF!</v>
      </c>
      <c r="F73" s="27"/>
    </row>
    <row r="74" spans="1:6" ht="15.75" customHeight="1">
      <c r="A74" s="111" t="s">
        <v>136</v>
      </c>
      <c r="B74" s="33" t="s">
        <v>137</v>
      </c>
      <c r="C74" s="34"/>
      <c r="D74" s="27"/>
      <c r="E74" s="36" t="e">
        <f>#REF!*10%</f>
        <v>#REF!</v>
      </c>
      <c r="F74" s="27"/>
    </row>
    <row r="75" spans="1:6" ht="15.75" customHeight="1">
      <c r="A75" s="111" t="s">
        <v>138</v>
      </c>
      <c r="B75" s="33" t="s">
        <v>139</v>
      </c>
      <c r="C75" s="34"/>
      <c r="D75" s="27"/>
      <c r="E75" s="36" t="e">
        <f>#REF!*10%</f>
        <v>#REF!</v>
      </c>
      <c r="F75" s="27"/>
    </row>
    <row r="76" spans="1:6" ht="15.75" customHeight="1">
      <c r="A76" s="111" t="s">
        <v>140</v>
      </c>
      <c r="B76" s="33" t="s">
        <v>141</v>
      </c>
      <c r="C76" s="34"/>
      <c r="D76" s="27"/>
      <c r="E76" s="36" t="e">
        <f>#REF!*10%</f>
        <v>#REF!</v>
      </c>
      <c r="F76" s="27"/>
    </row>
    <row r="77" spans="1:6" ht="15.75" customHeight="1">
      <c r="A77" s="111" t="s">
        <v>142</v>
      </c>
      <c r="B77" s="33" t="s">
        <v>143</v>
      </c>
      <c r="C77" s="34"/>
      <c r="D77" s="27"/>
      <c r="E77" s="36" t="e">
        <f>#REF!*10%</f>
        <v>#REF!</v>
      </c>
      <c r="F77" s="27"/>
    </row>
    <row r="78" spans="1:6" ht="15.75" customHeight="1">
      <c r="A78" s="111" t="s">
        <v>144</v>
      </c>
      <c r="B78" s="33" t="s">
        <v>145</v>
      </c>
      <c r="C78" s="34"/>
      <c r="D78" s="27"/>
      <c r="E78" s="36" t="e">
        <f>#REF!*10%</f>
        <v>#REF!</v>
      </c>
      <c r="F78" s="27"/>
    </row>
    <row r="79" spans="1:6" ht="15.75" customHeight="1">
      <c r="A79" s="111" t="s">
        <v>146</v>
      </c>
      <c r="B79" s="33" t="s">
        <v>147</v>
      </c>
      <c r="C79" s="34"/>
      <c r="D79" s="27"/>
      <c r="E79" s="36" t="e">
        <f>#REF!*10%</f>
        <v>#REF!</v>
      </c>
      <c r="F79" s="27"/>
    </row>
    <row r="80" spans="1:6" ht="15.75" customHeight="1">
      <c r="A80" s="111" t="s">
        <v>148</v>
      </c>
      <c r="B80" s="33" t="s">
        <v>149</v>
      </c>
      <c r="C80" s="34"/>
      <c r="D80" s="27"/>
      <c r="E80" s="36" t="e">
        <f>#REF!*10%</f>
        <v>#REF!</v>
      </c>
      <c r="F80" s="27"/>
    </row>
    <row r="81" spans="1:6" ht="15.75" customHeight="1">
      <c r="A81" s="111" t="s">
        <v>150</v>
      </c>
      <c r="B81" s="33" t="s">
        <v>151</v>
      </c>
      <c r="C81" s="34"/>
      <c r="D81" s="27"/>
      <c r="E81" s="36" t="e">
        <f>#REF!*10%</f>
        <v>#REF!</v>
      </c>
      <c r="F81" s="27"/>
    </row>
    <row r="82" spans="1:6" ht="15.75" customHeight="1">
      <c r="A82" s="111" t="s">
        <v>152</v>
      </c>
      <c r="B82" s="33" t="s">
        <v>153</v>
      </c>
      <c r="C82" s="34"/>
      <c r="D82" s="27"/>
      <c r="E82" s="36" t="e">
        <f>#REF!*10%</f>
        <v>#REF!</v>
      </c>
      <c r="F82" s="27"/>
    </row>
    <row r="83" spans="1:6" ht="24" customHeight="1">
      <c r="A83" s="111" t="s">
        <v>154</v>
      </c>
      <c r="B83" s="33" t="s">
        <v>155</v>
      </c>
      <c r="C83" s="34"/>
      <c r="D83" s="27"/>
      <c r="E83" s="36" t="e">
        <f>#REF!*10%</f>
        <v>#REF!</v>
      </c>
      <c r="F83" s="27"/>
    </row>
    <row r="84" spans="1:6" ht="15.75" customHeight="1">
      <c r="A84" s="111" t="s">
        <v>156</v>
      </c>
      <c r="B84" s="33" t="s">
        <v>157</v>
      </c>
      <c r="C84" s="34"/>
      <c r="D84" s="27"/>
      <c r="E84" s="36" t="e">
        <f>#REF!*10%</f>
        <v>#REF!</v>
      </c>
      <c r="F84" s="27"/>
    </row>
    <row r="85" spans="1:6" ht="21.75" customHeight="1">
      <c r="A85" s="111" t="s">
        <v>158</v>
      </c>
      <c r="B85" s="33" t="s">
        <v>159</v>
      </c>
      <c r="C85" s="34"/>
      <c r="D85" s="27"/>
      <c r="E85" s="36" t="e">
        <f>#REF!*10%</f>
        <v>#REF!</v>
      </c>
      <c r="F85" s="27"/>
    </row>
    <row r="86" spans="1:6" ht="15.75" customHeight="1">
      <c r="A86" s="111" t="s">
        <v>160</v>
      </c>
      <c r="B86" s="33" t="s">
        <v>161</v>
      </c>
      <c r="C86" s="34"/>
      <c r="D86" s="27"/>
      <c r="E86" s="36" t="e">
        <f>#REF!*10%</f>
        <v>#REF!</v>
      </c>
      <c r="F86" s="27"/>
    </row>
    <row r="87" spans="1:6" ht="15.75" customHeight="1">
      <c r="A87" s="111" t="s">
        <v>108</v>
      </c>
      <c r="B87" s="33" t="s">
        <v>162</v>
      </c>
      <c r="C87" s="34"/>
      <c r="D87" s="27"/>
      <c r="E87" s="36" t="e">
        <f>#REF!*10%</f>
        <v>#REF!</v>
      </c>
      <c r="F87" s="27"/>
    </row>
    <row r="88" spans="1:6" ht="15.75" customHeight="1">
      <c r="A88" s="111" t="s">
        <v>163</v>
      </c>
      <c r="B88" s="33" t="s">
        <v>164</v>
      </c>
      <c r="C88" s="34"/>
      <c r="D88" s="27"/>
      <c r="E88" s="36" t="e">
        <f>#REF!*10%</f>
        <v>#REF!</v>
      </c>
      <c r="F88" s="27"/>
    </row>
    <row r="89" spans="1:6" ht="15.75" customHeight="1">
      <c r="A89" s="111" t="s">
        <v>165</v>
      </c>
      <c r="B89" s="33" t="s">
        <v>166</v>
      </c>
      <c r="C89" s="34"/>
      <c r="D89" s="27"/>
      <c r="E89" s="36" t="e">
        <f>#REF!*10%</f>
        <v>#REF!</v>
      </c>
      <c r="F89" s="27"/>
    </row>
    <row r="90" spans="1:6" ht="15.75" customHeight="1">
      <c r="A90" s="111" t="s">
        <v>167</v>
      </c>
      <c r="B90" s="33" t="s">
        <v>168</v>
      </c>
      <c r="C90" s="34"/>
      <c r="D90" s="27"/>
      <c r="E90" s="36" t="e">
        <f>#REF!*10%</f>
        <v>#REF!</v>
      </c>
      <c r="F90" s="27"/>
    </row>
    <row r="91" spans="1:6" s="39" customFormat="1" ht="15.75" customHeight="1">
      <c r="A91" s="110" t="s">
        <v>169</v>
      </c>
      <c r="B91" s="29" t="s">
        <v>170</v>
      </c>
      <c r="C91" s="37">
        <f>SUM(C56,C46,C41,C38,C31,C24,C19,C12,C9)-C83-C84-C85</f>
        <v>0</v>
      </c>
      <c r="D91" s="38"/>
      <c r="E91" s="38"/>
      <c r="F91" s="38"/>
    </row>
    <row r="92" spans="1:6" ht="6" customHeight="1">
      <c r="A92" s="197"/>
      <c r="B92" s="198"/>
      <c r="C92" s="199"/>
      <c r="D92" s="27"/>
      <c r="E92" s="27"/>
      <c r="F92" s="27"/>
    </row>
    <row r="93" spans="1:6" s="39" customFormat="1" ht="15.75" customHeight="1">
      <c r="A93" s="110" t="s">
        <v>171</v>
      </c>
      <c r="B93" s="29" t="s">
        <v>172</v>
      </c>
      <c r="C93" s="43">
        <f>SUM(C94:C102)</f>
        <v>0</v>
      </c>
      <c r="D93" s="38"/>
      <c r="E93" s="38"/>
      <c r="F93" s="38"/>
    </row>
    <row r="94" spans="1:6" ht="15.75" customHeight="1">
      <c r="A94" s="111" t="s">
        <v>173</v>
      </c>
      <c r="B94" s="33" t="s">
        <v>174</v>
      </c>
      <c r="C94" s="34"/>
      <c r="D94" s="27"/>
      <c r="E94" s="36" t="e">
        <f>#REF!*10%</f>
        <v>#REF!</v>
      </c>
      <c r="F94" s="27"/>
    </row>
    <row r="95" spans="1:6" ht="15.75" customHeight="1">
      <c r="A95" s="111" t="s">
        <v>175</v>
      </c>
      <c r="B95" s="33" t="s">
        <v>176</v>
      </c>
      <c r="C95" s="34"/>
      <c r="D95" s="27"/>
      <c r="E95" s="36" t="e">
        <f>#REF!*10%</f>
        <v>#REF!</v>
      </c>
      <c r="F95" s="27"/>
    </row>
    <row r="96" spans="1:6" ht="15.75" customHeight="1">
      <c r="A96" s="111" t="s">
        <v>177</v>
      </c>
      <c r="B96" s="33" t="s">
        <v>178</v>
      </c>
      <c r="C96" s="34"/>
      <c r="D96" s="27"/>
      <c r="E96" s="36" t="e">
        <f>#REF!*10%</f>
        <v>#REF!</v>
      </c>
      <c r="F96" s="27"/>
    </row>
    <row r="97" spans="1:6" ht="15.75" customHeight="1">
      <c r="A97" s="111" t="s">
        <v>179</v>
      </c>
      <c r="B97" s="33" t="s">
        <v>180</v>
      </c>
      <c r="C97" s="34"/>
      <c r="D97" s="27"/>
      <c r="E97" s="36" t="e">
        <f>#REF!*10%</f>
        <v>#REF!</v>
      </c>
      <c r="F97" s="27"/>
    </row>
    <row r="98" spans="1:6" ht="15.75" customHeight="1">
      <c r="A98" s="111" t="s">
        <v>181</v>
      </c>
      <c r="B98" s="33" t="s">
        <v>182</v>
      </c>
      <c r="C98" s="34"/>
      <c r="D98" s="27"/>
      <c r="E98" s="36" t="e">
        <f>#REF!*10%</f>
        <v>#REF!</v>
      </c>
      <c r="F98" s="27"/>
    </row>
    <row r="99" spans="1:6" ht="15.75" customHeight="1">
      <c r="A99" s="111" t="s">
        <v>183</v>
      </c>
      <c r="B99" s="33" t="s">
        <v>184</v>
      </c>
      <c r="C99" s="34"/>
      <c r="D99" s="27"/>
      <c r="E99" s="36" t="e">
        <f>#REF!*10%</f>
        <v>#REF!</v>
      </c>
      <c r="F99" s="27"/>
    </row>
    <row r="100" spans="1:6" ht="15.75" customHeight="1">
      <c r="A100" s="111" t="s">
        <v>185</v>
      </c>
      <c r="B100" s="33" t="s">
        <v>186</v>
      </c>
      <c r="C100" s="34"/>
      <c r="D100" s="27"/>
      <c r="E100" s="36" t="e">
        <f>#REF!*10%</f>
        <v>#REF!</v>
      </c>
      <c r="F100" s="27"/>
    </row>
    <row r="101" spans="1:6" ht="15.75" customHeight="1">
      <c r="A101" s="111" t="s">
        <v>187</v>
      </c>
      <c r="B101" s="33" t="s">
        <v>188</v>
      </c>
      <c r="C101" s="34"/>
      <c r="D101" s="27"/>
      <c r="E101" s="36" t="e">
        <f>#REF!*10%</f>
        <v>#REF!</v>
      </c>
      <c r="F101" s="27"/>
    </row>
    <row r="102" spans="1:6" ht="15.75" customHeight="1">
      <c r="A102" s="111" t="s">
        <v>189</v>
      </c>
      <c r="B102" s="33" t="s">
        <v>190</v>
      </c>
      <c r="C102" s="34"/>
      <c r="D102" s="27"/>
      <c r="E102" s="36" t="e">
        <f>#REF!*10%</f>
        <v>#REF!</v>
      </c>
      <c r="F102" s="27"/>
    </row>
    <row r="103" spans="1:6" s="39" customFormat="1" ht="15.75" customHeight="1">
      <c r="A103" s="110" t="s">
        <v>191</v>
      </c>
      <c r="B103" s="29" t="s">
        <v>192</v>
      </c>
      <c r="C103" s="45">
        <f>SUM(C104:C115)</f>
        <v>0</v>
      </c>
      <c r="D103" s="38"/>
      <c r="E103" s="38"/>
      <c r="F103" s="38"/>
    </row>
    <row r="104" spans="1:6" ht="15.75" customHeight="1">
      <c r="A104" s="111" t="s">
        <v>193</v>
      </c>
      <c r="B104" s="33" t="s">
        <v>194</v>
      </c>
      <c r="C104" s="34"/>
      <c r="D104" s="27"/>
      <c r="E104" s="36" t="e">
        <f>#REF!*10%</f>
        <v>#REF!</v>
      </c>
      <c r="F104" s="27"/>
    </row>
    <row r="105" spans="1:6" ht="15.75" customHeight="1">
      <c r="A105" s="111" t="s">
        <v>195</v>
      </c>
      <c r="B105" s="33" t="s">
        <v>196</v>
      </c>
      <c r="C105" s="34"/>
      <c r="D105" s="27"/>
      <c r="E105" s="36" t="e">
        <f>#REF!*10%</f>
        <v>#REF!</v>
      </c>
      <c r="F105" s="27"/>
    </row>
    <row r="106" spans="1:6" ht="15.75" customHeight="1">
      <c r="A106" s="111" t="s">
        <v>197</v>
      </c>
      <c r="B106" s="33" t="s">
        <v>198</v>
      </c>
      <c r="C106" s="34"/>
      <c r="D106" s="27"/>
      <c r="E106" s="36" t="e">
        <f>#REF!*10%</f>
        <v>#REF!</v>
      </c>
      <c r="F106" s="27"/>
    </row>
    <row r="107" spans="1:6" ht="15.75" customHeight="1">
      <c r="A107" s="111" t="s">
        <v>199</v>
      </c>
      <c r="B107" s="33" t="s">
        <v>200</v>
      </c>
      <c r="C107" s="34"/>
      <c r="D107" s="27"/>
      <c r="E107" s="36" t="e">
        <f>#REF!*10%</f>
        <v>#REF!</v>
      </c>
      <c r="F107" s="27"/>
    </row>
    <row r="108" spans="1:6" ht="15.75" customHeight="1">
      <c r="A108" s="111" t="s">
        <v>201</v>
      </c>
      <c r="B108" s="33" t="s">
        <v>202</v>
      </c>
      <c r="C108" s="34"/>
      <c r="D108" s="27"/>
      <c r="E108" s="36" t="e">
        <f>#REF!*10%</f>
        <v>#REF!</v>
      </c>
      <c r="F108" s="27"/>
    </row>
    <row r="109" spans="1:6" ht="15.75" customHeight="1">
      <c r="A109" s="111" t="s">
        <v>203</v>
      </c>
      <c r="B109" s="33" t="s">
        <v>204</v>
      </c>
      <c r="C109" s="34"/>
      <c r="D109" s="27"/>
      <c r="E109" s="36" t="e">
        <f>#REF!*10%</f>
        <v>#REF!</v>
      </c>
      <c r="F109" s="27"/>
    </row>
    <row r="110" spans="1:6" ht="15.75" customHeight="1">
      <c r="A110" s="111" t="s">
        <v>205</v>
      </c>
      <c r="B110" s="33" t="s">
        <v>206</v>
      </c>
      <c r="C110" s="34"/>
      <c r="D110" s="27"/>
      <c r="E110" s="36" t="e">
        <f>#REF!*10%</f>
        <v>#REF!</v>
      </c>
      <c r="F110" s="27"/>
    </row>
    <row r="111" spans="1:6" ht="15.75" customHeight="1">
      <c r="A111" s="111" t="s">
        <v>207</v>
      </c>
      <c r="B111" s="33" t="s">
        <v>208</v>
      </c>
      <c r="C111" s="34"/>
      <c r="D111" s="27"/>
      <c r="E111" s="36" t="e">
        <f>#REF!*10%</f>
        <v>#REF!</v>
      </c>
      <c r="F111" s="27"/>
    </row>
    <row r="112" spans="1:6" ht="15.75" customHeight="1">
      <c r="A112" s="111" t="s">
        <v>209</v>
      </c>
      <c r="B112" s="33" t="s">
        <v>210</v>
      </c>
      <c r="C112" s="34"/>
      <c r="D112" s="27"/>
      <c r="E112" s="36" t="e">
        <f>#REF!*10%</f>
        <v>#REF!</v>
      </c>
      <c r="F112" s="27"/>
    </row>
    <row r="113" spans="1:6" ht="15.75" customHeight="1">
      <c r="A113" s="111" t="s">
        <v>211</v>
      </c>
      <c r="B113" s="33" t="s">
        <v>212</v>
      </c>
      <c r="C113" s="34"/>
      <c r="D113" s="27"/>
      <c r="E113" s="36" t="e">
        <f>#REF!*10%</f>
        <v>#REF!</v>
      </c>
      <c r="F113" s="27"/>
    </row>
    <row r="114" spans="1:6" ht="15.75" customHeight="1">
      <c r="A114" s="111" t="s">
        <v>213</v>
      </c>
      <c r="B114" s="33" t="s">
        <v>214</v>
      </c>
      <c r="C114" s="34"/>
      <c r="D114" s="27"/>
      <c r="E114" s="36" t="e">
        <f>#REF!*10%</f>
        <v>#REF!</v>
      </c>
      <c r="F114" s="27"/>
    </row>
    <row r="115" spans="1:6" ht="15.75" customHeight="1">
      <c r="A115" s="111" t="s">
        <v>215</v>
      </c>
      <c r="B115" s="33" t="s">
        <v>216</v>
      </c>
      <c r="C115" s="34"/>
      <c r="D115" s="27"/>
      <c r="E115" s="36" t="e">
        <f>#REF!*10%</f>
        <v>#REF!</v>
      </c>
      <c r="F115" s="27"/>
    </row>
    <row r="116" spans="1:6" s="39" customFormat="1" ht="15.75" customHeight="1">
      <c r="A116" s="110" t="s">
        <v>217</v>
      </c>
      <c r="B116" s="29" t="s">
        <v>218</v>
      </c>
      <c r="C116" s="46">
        <f>SUM(C117:C118)</f>
        <v>0</v>
      </c>
      <c r="D116" s="38"/>
      <c r="E116" s="38"/>
      <c r="F116" s="38"/>
    </row>
    <row r="117" spans="1:6" ht="15.75" customHeight="1">
      <c r="A117" s="111" t="s">
        <v>219</v>
      </c>
      <c r="B117" s="33" t="s">
        <v>220</v>
      </c>
      <c r="C117" s="34"/>
      <c r="D117" s="27"/>
      <c r="E117" s="36" t="e">
        <f>#REF!*10%</f>
        <v>#REF!</v>
      </c>
      <c r="F117" s="27"/>
    </row>
    <row r="118" spans="1:6" ht="15.75" customHeight="1">
      <c r="A118" s="111" t="s">
        <v>221</v>
      </c>
      <c r="B118" s="33" t="s">
        <v>222</v>
      </c>
      <c r="C118" s="34"/>
      <c r="D118" s="27"/>
      <c r="E118" s="36" t="e">
        <f>#REF!*10%</f>
        <v>#REF!</v>
      </c>
      <c r="F118" s="27"/>
    </row>
    <row r="119" spans="1:6" s="39" customFormat="1" ht="30">
      <c r="A119" s="110" t="s">
        <v>223</v>
      </c>
      <c r="B119" s="29" t="s">
        <v>224</v>
      </c>
      <c r="C119" s="37">
        <f>SUM(C120:C121)</f>
        <v>0</v>
      </c>
      <c r="D119" s="38"/>
      <c r="E119" s="38"/>
      <c r="F119" s="38"/>
    </row>
    <row r="120" spans="1:6" ht="15.75" customHeight="1">
      <c r="A120" s="111" t="s">
        <v>225</v>
      </c>
      <c r="B120" s="33" t="s">
        <v>226</v>
      </c>
      <c r="C120" s="34"/>
      <c r="D120" s="27"/>
      <c r="E120" s="36" t="e">
        <f>#REF!*10%</f>
        <v>#REF!</v>
      </c>
      <c r="F120" s="27"/>
    </row>
    <row r="121" spans="1:6" ht="15.75" customHeight="1">
      <c r="A121" s="111" t="s">
        <v>227</v>
      </c>
      <c r="B121" s="33" t="s">
        <v>228</v>
      </c>
      <c r="C121" s="34"/>
      <c r="D121" s="27"/>
      <c r="E121" s="36" t="e">
        <f>#REF!*10%</f>
        <v>#REF!</v>
      </c>
      <c r="F121" s="27"/>
    </row>
    <row r="122" spans="1:6" s="39" customFormat="1" ht="15.75" customHeight="1">
      <c r="A122" s="110" t="s">
        <v>229</v>
      </c>
      <c r="B122" s="29" t="s">
        <v>230</v>
      </c>
      <c r="C122" s="37">
        <f>SUM(C123:C129)</f>
        <v>0</v>
      </c>
      <c r="D122" s="38"/>
      <c r="E122" s="38"/>
      <c r="F122" s="38"/>
    </row>
    <row r="123" spans="1:6" ht="15.75" customHeight="1">
      <c r="A123" s="111" t="s">
        <v>231</v>
      </c>
      <c r="B123" s="33" t="s">
        <v>232</v>
      </c>
      <c r="C123" s="34"/>
      <c r="D123" s="27"/>
      <c r="E123" s="36" t="e">
        <f>#REF!*10%</f>
        <v>#REF!</v>
      </c>
      <c r="F123" s="27"/>
    </row>
    <row r="124" spans="1:6" ht="15.75" customHeight="1">
      <c r="A124" s="111" t="s">
        <v>233</v>
      </c>
      <c r="B124" s="33" t="s">
        <v>234</v>
      </c>
      <c r="C124" s="34"/>
      <c r="D124" s="27"/>
      <c r="E124" s="36" t="e">
        <f>#REF!*10%</f>
        <v>#REF!</v>
      </c>
      <c r="F124" s="27"/>
    </row>
    <row r="125" spans="1:6" ht="15.75" customHeight="1">
      <c r="A125" s="111" t="s">
        <v>235</v>
      </c>
      <c r="B125" s="33" t="s">
        <v>236</v>
      </c>
      <c r="C125" s="34"/>
      <c r="D125" s="27"/>
      <c r="E125" s="36" t="e">
        <f>#REF!*10%</f>
        <v>#REF!</v>
      </c>
      <c r="F125" s="27"/>
    </row>
    <row r="126" spans="1:6" ht="15.75" customHeight="1">
      <c r="A126" s="111" t="s">
        <v>237</v>
      </c>
      <c r="B126" s="33" t="s">
        <v>238</v>
      </c>
      <c r="C126" s="34"/>
      <c r="D126" s="27"/>
      <c r="E126" s="36" t="e">
        <f>#REF!*10%</f>
        <v>#REF!</v>
      </c>
      <c r="F126" s="27"/>
    </row>
    <row r="127" spans="1:6" ht="15.75" customHeight="1">
      <c r="A127" s="111" t="s">
        <v>239</v>
      </c>
      <c r="B127" s="33" t="s">
        <v>240</v>
      </c>
      <c r="C127" s="34"/>
      <c r="D127" s="27"/>
      <c r="E127" s="36" t="e">
        <f>#REF!*10%</f>
        <v>#REF!</v>
      </c>
      <c r="F127" s="27"/>
    </row>
    <row r="128" spans="1:6" ht="15.75" customHeight="1">
      <c r="A128" s="111" t="s">
        <v>241</v>
      </c>
      <c r="B128" s="33" t="s">
        <v>242</v>
      </c>
      <c r="C128" s="34"/>
      <c r="D128" s="27"/>
      <c r="E128" s="36" t="e">
        <f>#REF!*10%</f>
        <v>#REF!</v>
      </c>
      <c r="F128" s="27"/>
    </row>
    <row r="129" spans="1:6" ht="15.75" customHeight="1">
      <c r="A129" s="111" t="s">
        <v>243</v>
      </c>
      <c r="B129" s="33" t="s">
        <v>244</v>
      </c>
      <c r="C129" s="34"/>
      <c r="D129" s="27"/>
      <c r="E129" s="36" t="e">
        <f>#REF!*10%</f>
        <v>#REF!</v>
      </c>
      <c r="F129" s="27"/>
    </row>
    <row r="130" spans="1:6" s="39" customFormat="1" ht="15.75" customHeight="1">
      <c r="A130" s="110" t="s">
        <v>245</v>
      </c>
      <c r="B130" s="29" t="s">
        <v>246</v>
      </c>
      <c r="C130" s="37">
        <f>SUM(C131:C132)</f>
        <v>0</v>
      </c>
      <c r="D130" s="38"/>
      <c r="E130" s="38"/>
      <c r="F130" s="38"/>
    </row>
    <row r="131" spans="1:6" ht="15.75" customHeight="1">
      <c r="A131" s="111" t="s">
        <v>247</v>
      </c>
      <c r="B131" s="33" t="s">
        <v>248</v>
      </c>
      <c r="C131" s="34"/>
      <c r="D131" s="27"/>
      <c r="E131" s="36" t="e">
        <f>#REF!*10%</f>
        <v>#REF!</v>
      </c>
      <c r="F131" s="27"/>
    </row>
    <row r="132" spans="1:6" ht="15.75" customHeight="1">
      <c r="A132" s="111" t="s">
        <v>249</v>
      </c>
      <c r="B132" s="33" t="s">
        <v>80</v>
      </c>
      <c r="C132" s="34"/>
      <c r="D132" s="27"/>
      <c r="E132" s="36" t="e">
        <f>#REF!*10%</f>
        <v>#REF!</v>
      </c>
      <c r="F132" s="27"/>
    </row>
    <row r="133" spans="1:6" s="39" customFormat="1" ht="15.75" customHeight="1">
      <c r="A133" s="110" t="s">
        <v>250</v>
      </c>
      <c r="B133" s="29" t="s">
        <v>251</v>
      </c>
      <c r="C133" s="46">
        <f>SUM(C134:C135)</f>
        <v>0</v>
      </c>
      <c r="D133" s="38"/>
      <c r="E133" s="38"/>
      <c r="F133" s="38"/>
    </row>
    <row r="134" spans="1:6" ht="15.75" customHeight="1">
      <c r="A134" s="111" t="s">
        <v>252</v>
      </c>
      <c r="B134" s="33" t="s">
        <v>253</v>
      </c>
      <c r="C134" s="34"/>
      <c r="D134" s="27"/>
      <c r="E134" s="36" t="e">
        <f>#REF!*10%</f>
        <v>#REF!</v>
      </c>
      <c r="F134" s="27"/>
    </row>
    <row r="135" spans="1:6" ht="15.75" customHeight="1">
      <c r="A135" s="111" t="s">
        <v>254</v>
      </c>
      <c r="B135" s="33" t="s">
        <v>255</v>
      </c>
      <c r="C135" s="34"/>
      <c r="D135" s="27"/>
      <c r="E135" s="36" t="e">
        <f>#REF!*10%</f>
        <v>#REF!</v>
      </c>
      <c r="F135" s="27"/>
    </row>
    <row r="136" spans="1:6" s="39" customFormat="1" ht="15.75" customHeight="1">
      <c r="A136" s="110" t="s">
        <v>256</v>
      </c>
      <c r="B136" s="29" t="s">
        <v>257</v>
      </c>
      <c r="C136" s="46">
        <f>SUM(C137:C143)</f>
        <v>0</v>
      </c>
      <c r="D136" s="38"/>
      <c r="E136" s="38"/>
      <c r="F136" s="38"/>
    </row>
    <row r="137" spans="1:6" ht="15.75" customHeight="1">
      <c r="A137" s="111" t="s">
        <v>258</v>
      </c>
      <c r="B137" s="33" t="s">
        <v>259</v>
      </c>
      <c r="C137" s="34"/>
      <c r="D137" s="27"/>
      <c r="E137" s="36" t="e">
        <f>#REF!*10%</f>
        <v>#REF!</v>
      </c>
      <c r="F137" s="27"/>
    </row>
    <row r="138" spans="1:6" ht="15.75" customHeight="1">
      <c r="A138" s="111" t="s">
        <v>260</v>
      </c>
      <c r="B138" s="33" t="s">
        <v>261</v>
      </c>
      <c r="C138" s="34"/>
      <c r="D138" s="27"/>
      <c r="E138" s="36" t="e">
        <f>#REF!*10%</f>
        <v>#REF!</v>
      </c>
      <c r="F138" s="27"/>
    </row>
    <row r="139" spans="1:6" ht="15.75" customHeight="1">
      <c r="A139" s="111" t="s">
        <v>262</v>
      </c>
      <c r="B139" s="33" t="s">
        <v>263</v>
      </c>
      <c r="C139" s="34"/>
      <c r="D139" s="27"/>
      <c r="E139" s="36" t="e">
        <f>#REF!*10%</f>
        <v>#REF!</v>
      </c>
      <c r="F139" s="27"/>
    </row>
    <row r="140" spans="1:6" ht="15.75" customHeight="1">
      <c r="A140" s="111" t="s">
        <v>264</v>
      </c>
      <c r="B140" s="33" t="s">
        <v>265</v>
      </c>
      <c r="C140" s="34"/>
      <c r="D140" s="27"/>
      <c r="E140" s="36" t="e">
        <f>#REF!*10%</f>
        <v>#REF!</v>
      </c>
      <c r="F140" s="27"/>
    </row>
    <row r="141" spans="1:6" ht="15.75" customHeight="1">
      <c r="A141" s="111" t="s">
        <v>266</v>
      </c>
      <c r="B141" s="33" t="s">
        <v>267</v>
      </c>
      <c r="C141" s="34"/>
      <c r="D141" s="27"/>
      <c r="E141" s="36" t="e">
        <f>#REF!*10%</f>
        <v>#REF!</v>
      </c>
      <c r="F141" s="27"/>
    </row>
    <row r="142" spans="1:6" ht="15.75" customHeight="1">
      <c r="A142" s="111" t="s">
        <v>268</v>
      </c>
      <c r="B142" s="33" t="s">
        <v>269</v>
      </c>
      <c r="C142" s="34"/>
      <c r="D142" s="27"/>
      <c r="E142" s="36" t="e">
        <f>#REF!*10%</f>
        <v>#REF!</v>
      </c>
      <c r="F142" s="27"/>
    </row>
    <row r="143" spans="1:6" ht="14.25" customHeight="1">
      <c r="A143" s="111" t="s">
        <v>270</v>
      </c>
      <c r="B143" s="33" t="s">
        <v>271</v>
      </c>
      <c r="C143" s="34"/>
      <c r="D143" s="27"/>
      <c r="E143" s="36" t="e">
        <f>#REF!*10%</f>
        <v>#REF!</v>
      </c>
      <c r="F143" s="27"/>
    </row>
    <row r="144" spans="1:6" s="39" customFormat="1" ht="15.75" customHeight="1">
      <c r="A144" s="110" t="s">
        <v>272</v>
      </c>
      <c r="B144" s="29" t="s">
        <v>273</v>
      </c>
      <c r="C144" s="37">
        <f>SUM(C145:C148)</f>
        <v>0</v>
      </c>
      <c r="D144" s="38"/>
      <c r="E144" s="38"/>
      <c r="F144" s="38"/>
    </row>
    <row r="145" spans="1:6" ht="15.75" customHeight="1">
      <c r="A145" s="111" t="s">
        <v>274</v>
      </c>
      <c r="B145" s="33" t="s">
        <v>275</v>
      </c>
      <c r="C145" s="48"/>
      <c r="D145" s="27"/>
      <c r="E145" s="36" t="e">
        <f>#REF!*50%</f>
        <v>#REF!</v>
      </c>
      <c r="F145" s="49">
        <v>0.5</v>
      </c>
    </row>
    <row r="146" spans="1:6" ht="15.75" customHeight="1">
      <c r="A146" s="111" t="s">
        <v>276</v>
      </c>
      <c r="B146" s="33" t="s">
        <v>277</v>
      </c>
      <c r="C146" s="48"/>
      <c r="D146" s="27"/>
      <c r="E146" s="36" t="e">
        <f>#REF!*50%</f>
        <v>#REF!</v>
      </c>
      <c r="F146" s="49">
        <v>0.5</v>
      </c>
    </row>
    <row r="147" spans="1:6" ht="15.75" customHeight="1">
      <c r="A147" s="111" t="s">
        <v>278</v>
      </c>
      <c r="B147" s="33" t="s">
        <v>279</v>
      </c>
      <c r="C147" s="48"/>
      <c r="D147" s="27"/>
      <c r="E147" s="36" t="e">
        <f>#REF!*50%</f>
        <v>#REF!</v>
      </c>
      <c r="F147" s="49">
        <v>0.5</v>
      </c>
    </row>
    <row r="148" spans="1:6" ht="15.75" customHeight="1">
      <c r="A148" s="111" t="s">
        <v>280</v>
      </c>
      <c r="B148" s="33" t="s">
        <v>281</v>
      </c>
      <c r="C148" s="34"/>
      <c r="D148" s="27"/>
      <c r="E148" s="36" t="e">
        <f>#REF!*10%</f>
        <v>#REF!</v>
      </c>
      <c r="F148" s="27"/>
    </row>
    <row r="149" spans="1:6" s="39" customFormat="1" ht="30" customHeight="1">
      <c r="A149" s="110" t="s">
        <v>282</v>
      </c>
      <c r="B149" s="29" t="s">
        <v>283</v>
      </c>
      <c r="C149" s="45">
        <f>SUM(C150:C158)</f>
        <v>0</v>
      </c>
      <c r="D149" s="38"/>
      <c r="E149" s="38"/>
      <c r="F149" s="38"/>
    </row>
    <row r="150" spans="1:6" ht="15.75" customHeight="1">
      <c r="A150" s="111" t="s">
        <v>284</v>
      </c>
      <c r="B150" s="33" t="s">
        <v>206</v>
      </c>
      <c r="C150" s="48"/>
      <c r="D150" s="27"/>
      <c r="E150" s="36" t="e">
        <f>#REF!*10%</f>
        <v>#REF!</v>
      </c>
      <c r="F150" s="27"/>
    </row>
    <row r="151" spans="1:6" ht="15.75" customHeight="1">
      <c r="A151" s="111" t="s">
        <v>285</v>
      </c>
      <c r="B151" s="33" t="s">
        <v>208</v>
      </c>
      <c r="C151" s="48"/>
      <c r="D151" s="27"/>
      <c r="E151" s="36" t="e">
        <f>#REF!*10%</f>
        <v>#REF!</v>
      </c>
      <c r="F151" s="27"/>
    </row>
    <row r="152" spans="1:6" ht="15.75" customHeight="1">
      <c r="A152" s="111" t="s">
        <v>286</v>
      </c>
      <c r="B152" s="33" t="s">
        <v>287</v>
      </c>
      <c r="C152" s="48"/>
      <c r="D152" s="27"/>
      <c r="E152" s="36" t="e">
        <f>#REF!*25%</f>
        <v>#REF!</v>
      </c>
      <c r="F152" s="49">
        <v>0.25</v>
      </c>
    </row>
    <row r="153" spans="1:6" ht="15.75" customHeight="1">
      <c r="A153" s="111" t="s">
        <v>288</v>
      </c>
      <c r="B153" s="33" t="s">
        <v>289</v>
      </c>
      <c r="C153" s="48"/>
      <c r="D153" s="27"/>
      <c r="E153" s="36" t="e">
        <f>#REF!*10%</f>
        <v>#REF!</v>
      </c>
      <c r="F153" s="27"/>
    </row>
    <row r="154" spans="1:6" ht="15.75" customHeight="1">
      <c r="A154" s="111" t="s">
        <v>290</v>
      </c>
      <c r="B154" s="33" t="s">
        <v>291</v>
      </c>
      <c r="C154" s="48"/>
      <c r="D154" s="27"/>
      <c r="E154" s="36" t="e">
        <f>#REF!*10%</f>
        <v>#REF!</v>
      </c>
      <c r="F154" s="27"/>
    </row>
    <row r="155" spans="1:6" ht="15.75" customHeight="1">
      <c r="A155" s="111" t="s">
        <v>292</v>
      </c>
      <c r="B155" s="33" t="s">
        <v>293</v>
      </c>
      <c r="C155" s="48"/>
      <c r="D155" s="27"/>
      <c r="E155" s="36" t="e">
        <f>#REF!*25%</f>
        <v>#REF!</v>
      </c>
      <c r="F155" s="49">
        <v>0.25</v>
      </c>
    </row>
    <row r="156" spans="1:6" ht="15.75" customHeight="1">
      <c r="A156" s="111" t="s">
        <v>294</v>
      </c>
      <c r="B156" s="33" t="s">
        <v>295</v>
      </c>
      <c r="C156" s="48"/>
      <c r="D156" s="27"/>
      <c r="E156" s="36" t="e">
        <f>#REF!*10%</f>
        <v>#REF!</v>
      </c>
      <c r="F156" s="27"/>
    </row>
    <row r="157" spans="1:6" ht="15.75" customHeight="1">
      <c r="A157" s="111" t="s">
        <v>296</v>
      </c>
      <c r="B157" s="33" t="s">
        <v>297</v>
      </c>
      <c r="C157" s="48"/>
      <c r="D157" s="27"/>
      <c r="E157" s="36" t="e">
        <f>#REF!*10%</f>
        <v>#REF!</v>
      </c>
      <c r="F157" s="27"/>
    </row>
    <row r="158" spans="1:6" ht="15.75" customHeight="1">
      <c r="A158" s="111" t="s">
        <v>298</v>
      </c>
      <c r="B158" s="33" t="s">
        <v>80</v>
      </c>
      <c r="C158" s="48"/>
      <c r="D158" s="27"/>
      <c r="E158" s="36" t="e">
        <f>#REF!*25%</f>
        <v>#REF!</v>
      </c>
      <c r="F158" s="49">
        <v>0.25</v>
      </c>
    </row>
    <row r="159" spans="1:6" s="39" customFormat="1" ht="15.75" customHeight="1">
      <c r="A159" s="110" t="s">
        <v>299</v>
      </c>
      <c r="B159" s="29" t="s">
        <v>300</v>
      </c>
      <c r="C159" s="37">
        <f>SUM(C160:C161)</f>
        <v>0</v>
      </c>
      <c r="D159" s="38"/>
      <c r="E159" s="38"/>
      <c r="F159" s="38"/>
    </row>
    <row r="160" spans="1:6" ht="15.75" customHeight="1">
      <c r="A160" s="111" t="s">
        <v>301</v>
      </c>
      <c r="B160" s="33" t="s">
        <v>302</v>
      </c>
      <c r="C160" s="34"/>
      <c r="D160" s="27"/>
      <c r="E160" s="36" t="e">
        <f>#REF!*10%</f>
        <v>#REF!</v>
      </c>
      <c r="F160" s="27"/>
    </row>
    <row r="161" spans="1:6" ht="15.75" customHeight="1">
      <c r="A161" s="111" t="s">
        <v>303</v>
      </c>
      <c r="B161" s="33" t="s">
        <v>304</v>
      </c>
      <c r="C161" s="48"/>
      <c r="D161" s="27"/>
      <c r="E161" s="36" t="e">
        <f>#REF!*25%</f>
        <v>#REF!</v>
      </c>
      <c r="F161" s="49">
        <v>0.3</v>
      </c>
    </row>
    <row r="162" spans="1:6" s="39" customFormat="1" ht="15.75" customHeight="1">
      <c r="A162" s="29"/>
      <c r="B162" s="50" t="s">
        <v>305</v>
      </c>
      <c r="C162" s="51">
        <f>SUM(C159,C149,C144,C136,C133,C130,C122,C119,C116,C103,C93,C91)</f>
        <v>0</v>
      </c>
      <c r="D162" s="38"/>
      <c r="E162" s="38"/>
      <c r="F162" s="38"/>
    </row>
    <row r="163" spans="4:6" ht="14.25">
      <c r="D163" s="27"/>
      <c r="E163" s="27"/>
      <c r="F163" s="27"/>
    </row>
    <row r="164" spans="4:6" ht="14.25">
      <c r="D164" s="27"/>
      <c r="E164" s="27"/>
      <c r="F164" s="27"/>
    </row>
    <row r="165" spans="4:6" ht="14.25">
      <c r="D165" s="27"/>
      <c r="E165" s="27"/>
      <c r="F165" s="27"/>
    </row>
    <row r="166" spans="4:6" ht="14.25">
      <c r="D166" s="27"/>
      <c r="E166" s="27"/>
      <c r="F166" s="27"/>
    </row>
    <row r="167" spans="4:6" ht="14.25">
      <c r="D167" s="27"/>
      <c r="E167" s="27"/>
      <c r="F167" s="27"/>
    </row>
    <row r="168" spans="3:6" s="23" customFormat="1" ht="14.25" customHeight="1">
      <c r="C168" s="113"/>
      <c r="D168" s="22"/>
      <c r="E168" s="22"/>
      <c r="F168" s="22"/>
    </row>
  </sheetData>
  <sheetProtection/>
  <mergeCells count="7">
    <mergeCell ref="A8:C8"/>
    <mergeCell ref="A92:C92"/>
    <mergeCell ref="A2:C2"/>
    <mergeCell ref="A4:C4"/>
    <mergeCell ref="A6:A7"/>
    <mergeCell ref="B6:B7"/>
    <mergeCell ref="C6:C7"/>
  </mergeCells>
  <printOptions horizontalCentered="1"/>
  <pageMargins left="0.2" right="0.25" top="0.25" bottom="0.25" header="0.5" footer="0.15"/>
  <pageSetup horizontalDpi="600" verticalDpi="600" orientation="portrait" paperSize="9" scale="75" r:id="rId2"/>
  <rowBreaks count="2" manualBreakCount="2">
    <brk id="59" max="5" man="1"/>
    <brk id="118" max="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</dc:creator>
  <cp:keywords/>
  <dc:description/>
  <cp:lastModifiedBy>Administrator</cp:lastModifiedBy>
  <cp:lastPrinted>2017-03-21T06:17:03Z</cp:lastPrinted>
  <dcterms:created xsi:type="dcterms:W3CDTF">2016-06-13T05:08:53Z</dcterms:created>
  <dcterms:modified xsi:type="dcterms:W3CDTF">2017-04-05T08:51:50Z</dcterms:modified>
  <cp:category/>
  <cp:version/>
  <cp:contentType/>
  <cp:contentStatus/>
</cp:coreProperties>
</file>